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5" windowWidth="6150" windowHeight="6360" firstSheet="4" activeTab="4"/>
  </bookViews>
  <sheets>
    <sheet name="社福1" sheetId="1" r:id="rId1"/>
    <sheet name="表3基設1" sheetId="2" r:id="rId2"/>
    <sheet name="議員4" sheetId="3" r:id="rId3"/>
    <sheet name="民間5" sheetId="4" r:id="rId4"/>
    <sheet name="1-9" sheetId="5" r:id="rId5"/>
    <sheet name="工作表1" sheetId="6" r:id="rId6"/>
  </sheets>
  <definedNames>
    <definedName name="_xlnm.Print_Area" localSheetId="4">'1-9'!$A$1:$J$168</definedName>
    <definedName name="_xlnm.Print_Area" localSheetId="0">'社福1'!$A$1:$P$115</definedName>
    <definedName name="_xlnm.Print_Area" localSheetId="2">'議員4'!$A$1:$I$22</definedName>
    <definedName name="_xlnm.Print_Titles" localSheetId="4">'1-9'!$5:$6</definedName>
    <definedName name="_xlnm.Print_Titles" localSheetId="3">'民間5'!$5:$6</definedName>
    <definedName name="_xlnm.Print_Titles" localSheetId="0">'社福1'!$4:$6</definedName>
    <definedName name="_xlnm.Print_Titles" localSheetId="1">'表3基設1'!$1:$7</definedName>
  </definedNames>
  <calcPr fullCalcOnLoad="1"/>
</workbook>
</file>

<file path=xl/sharedStrings.xml><?xml version="1.0" encoding="utf-8"?>
<sst xmlns="http://schemas.openxmlformats.org/spreadsheetml/2006/main" count="1953" uniqueCount="820">
  <si>
    <t>4.失能家庭健康照護計畫(衛生局)</t>
  </si>
  <si>
    <t>5.中老年健康促進(活躍老化)(衛生局)</t>
  </si>
  <si>
    <t>6.弱勢家庭暨獨居老人藥事及全人健康照護計畫(衛生局)</t>
  </si>
  <si>
    <t>7.拯救社會至寶，老人自殺防治計劃(衛生局)</t>
  </si>
  <si>
    <t>9.臺中市老人健康檢查業務(衛生局)</t>
  </si>
  <si>
    <t>10.委託社會福利團體辦理輔導各福利別機構團體人事、財務管理之業務推動計畫</t>
  </si>
  <si>
    <t>11.家庭暴力、性侵害加害人處遇業務工作實施計畫(衛生局)</t>
  </si>
  <si>
    <t>12.臺中市藥癮之弱勢族群戒治就醫補助計畫(衛生局)</t>
  </si>
  <si>
    <t>14.幸福就業培力計畫(勞工局)</t>
  </si>
  <si>
    <t>15.臺中市政府藥癮者暨遊民就業服務計畫(勞工局)</t>
  </si>
  <si>
    <t>16.104年度家庭暴力及性侵害個案就業輔導服務方案計畫(勞工局)</t>
  </si>
  <si>
    <t>17.臺中市政府勞工局辦理104年視力協助員在職訓練暨服務管理計畫(勞工局)</t>
  </si>
  <si>
    <t>18.104年自助人助職場ing計畫(勞工局)</t>
  </si>
  <si>
    <t>19.104年度協助特定對象職涯再建構單一窗口服務計畫(勞工局)</t>
  </si>
  <si>
    <t>20.臺中市職涯發展中心營運計畫(勞工局)</t>
  </si>
  <si>
    <t>21.弱勢族群就業能量提昇服務計畫(勞工局)</t>
  </si>
  <si>
    <t>23.臺中市政府警察局執行104年度家庭暴力、性侵害及性騷擾防治工作執行計畫(警察局)</t>
  </si>
  <si>
    <t>24.「幸福種子學堂暨志工團培訓」計畫(教育局)</t>
  </si>
  <si>
    <t>25.臺中市西區區域性社會福利服務中心擴充使用興建工程(家防中心)</t>
  </si>
  <si>
    <t>一、農民健康保險保費補助</t>
  </si>
  <si>
    <t>A013</t>
  </si>
  <si>
    <t>A014</t>
  </si>
  <si>
    <t>(一)辦理勞工權益及福利相關業務
（勞工局）、勞動檢查處、就業服務處</t>
  </si>
  <si>
    <t>13000-15</t>
  </si>
  <si>
    <t>03102-18~32</t>
  </si>
  <si>
    <t>計畫名稱</t>
  </si>
  <si>
    <t>承辦單位：</t>
  </si>
  <si>
    <t>主辦會計：</t>
  </si>
  <si>
    <t>機關首長：</t>
  </si>
  <si>
    <t>承辦單位：</t>
  </si>
  <si>
    <t>主辦會計：</t>
  </si>
  <si>
    <t>機關首長：</t>
  </si>
  <si>
    <t>表4</t>
  </si>
  <si>
    <t>(本表為半年報)</t>
  </si>
  <si>
    <t>單位：千元</t>
  </si>
  <si>
    <t>議員姓名</t>
  </si>
  <si>
    <t>建議項目及內容</t>
  </si>
  <si>
    <t>建議地點</t>
  </si>
  <si>
    <t>建議金額</t>
  </si>
  <si>
    <t>核定情形</t>
  </si>
  <si>
    <t>核定金額</t>
  </si>
  <si>
    <t>經費支用科目</t>
  </si>
  <si>
    <t>主辦機關</t>
  </si>
  <si>
    <t>招標方式</t>
  </si>
  <si>
    <t>得標廠商</t>
  </si>
  <si>
    <t>合          計</t>
  </si>
  <si>
    <t>表5</t>
  </si>
  <si>
    <t xml:space="preserve">    (本表為半年報)</t>
  </si>
  <si>
    <t>工作計畫
科目名稱</t>
  </si>
  <si>
    <t>補助事項或用途</t>
  </si>
  <si>
    <r>
      <t>補助對象</t>
    </r>
  </si>
  <si>
    <t>主辦機關</t>
  </si>
  <si>
    <t>累計撥付金額</t>
  </si>
  <si>
    <t>有無涉及財物或勞務採購</t>
  </si>
  <si>
    <t>是否為除外規定
之民間團體</t>
  </si>
  <si>
    <t>是</t>
  </si>
  <si>
    <t>否</t>
  </si>
  <si>
    <t>合       計</t>
  </si>
  <si>
    <t>臺中市政府104年度對議員所提地方建設建議事項處理明細表</t>
  </si>
  <si>
    <t>臺中市政府104年度對民間團體補(捐)助經費明細表</t>
  </si>
  <si>
    <t>至104年6月止</t>
  </si>
  <si>
    <t>註：本表主辦機關為行政院主計總處。</t>
  </si>
  <si>
    <t>104年6月止</t>
  </si>
  <si>
    <t>機關代碼：02076　機關名稱：臺中市龍井區公所</t>
  </si>
  <si>
    <t>無。</t>
  </si>
  <si>
    <t>社會課</t>
  </si>
  <si>
    <t>社政業務-社會福利-獎補助費-對國內團體之捐助</t>
  </si>
  <si>
    <t>補助辦理「歲末關懷老人義剪、送春聯」經費</t>
  </si>
  <si>
    <t>麗水關懷福利協會</t>
  </si>
  <si>
    <t>區公所業務-民政業務-獎補助費-對國內團體之捐助</t>
  </si>
  <si>
    <t>辦理績優人員表揚及隊務檢討會暨節約用電及推廣乾淨能源政策宣導活動經費</t>
  </si>
  <si>
    <t>麗水里環保志工第二小隊</t>
  </si>
  <si>
    <t>本所補助辦理績優人員表揚及隊務檢討會暨節約用電及推廣乾淨能源政策宣導活動經費</t>
  </si>
  <si>
    <t>辦理績優人員表揚及隊務檢討會暨節約用電及推廣乾淨能源政策宣導活動經費(台電專案)</t>
  </si>
  <si>
    <t>辦理十八週年慶及表揚協勤績優人員暨推廣乾淨能源政策暨節約用電安全宣導活動經費(台電年度)</t>
  </si>
  <si>
    <t>龍津里守望相助隊</t>
  </si>
  <si>
    <t>辦理十八週年慶及表揚協勤績優人員暨推廣乾淨能源政策暨節約用電安全宣導活動經費</t>
  </si>
  <si>
    <t>十八週年慶及表揚協勤績優人員暨推廣乾淨能源政策暨節約用電安全宣導活動經費(台電)</t>
  </si>
  <si>
    <t>本所補助辦理清水祖師宗教文化祈福繞境活動暨節約用電宣導活動經費</t>
  </si>
  <si>
    <t>龍泉岩</t>
  </si>
  <si>
    <t>本所補助辦理績優志工表揚暨節約用電宣導活動經費</t>
  </si>
  <si>
    <t>龍泉里環保志工第十七小隊</t>
  </si>
  <si>
    <t>辦理績優志工表揚暨節約用電宣導活動經費(台電專案)</t>
  </si>
  <si>
    <t>本區補助辦理關懷老人戶外交流暨推廣乾淨能源政策宣導活動經費</t>
  </si>
  <si>
    <t>龍東里老人會</t>
  </si>
  <si>
    <t>農林管理業務-農林管理業務-獎補助費-對國內團體之捐助</t>
  </si>
  <si>
    <t>本所補助辦理104年度龍井區各界慶祝農民節表彰大會(佈置費)</t>
  </si>
  <si>
    <t>龍井區農會</t>
  </si>
  <si>
    <t>本所補助辦理104年度龍井區西瓜產業文化活動經費</t>
  </si>
  <si>
    <t>補助辦理104年關懷老人才藝表演暨提倡節能減碳活動經費</t>
  </si>
  <si>
    <t>龍井區老人會</t>
  </si>
  <si>
    <t>補助辦理104年度會員東部觀摩研習暨支持電源開發、節能減碳宣導活動經費</t>
  </si>
  <si>
    <t>龍井區交通義工服務協會</t>
  </si>
  <si>
    <t>辦理慰勞春安工作協勤人員暨節約用電安全宣導與推廣乾淨能源政策宣導活動經費(台電年度)</t>
  </si>
  <si>
    <t>龍井民防分隊</t>
  </si>
  <si>
    <t>辦理慰勞春安工作協勤人員暨節約用電安全宣導與推廣乾淨能源政策宣導活動經費(中油)</t>
  </si>
  <si>
    <t>辦理慰勞春安工作協勤人員暨節約用電安全宣導與推廣乾淨能源政策宣導活動經費</t>
  </si>
  <si>
    <t>補助辦理104年母親節迎向無毒的生活講座及模範婆媳績優小組召集人表揚暨支持電源開發推展潔淨能源宣導活動經費</t>
  </si>
  <si>
    <t>臺中縣龍井鄉婦女會</t>
  </si>
  <si>
    <t>補助辦理志工服務業務觀摩暨推廣乾淨能源政策宣導活動經費</t>
  </si>
  <si>
    <t>臺中市環保慈善會</t>
  </si>
  <si>
    <t>補助辦理104年績優社區觀摩暨節約用電宣導活動經費</t>
  </si>
  <si>
    <t>臺中市龍龍社區關懷協會</t>
  </si>
  <si>
    <t>補助辦理瑜珈境外文化觀摩暨節約能源宣導經費</t>
  </si>
  <si>
    <t>臺中市龍井瑜珈協會</t>
  </si>
  <si>
    <t>補助辦理104年度文化觀摩研習暨電力宣導活動經費</t>
  </si>
  <si>
    <t>臺中市龍井區藝術文化交流協會</t>
  </si>
  <si>
    <t>臺中市龍井區龍津長壽協會</t>
  </si>
  <si>
    <t>補助辦理文化交流觀摩暨節約用電宣導活動經費</t>
  </si>
  <si>
    <t>臺中市龍井區歌友協會</t>
  </si>
  <si>
    <t>補助辦理關懷老人教育訓練暨節約用電宣導活動經費</t>
  </si>
  <si>
    <t>臺中市龍井區敬老關懷協會</t>
  </si>
  <si>
    <t>補助辦理「愛鄉文化觀摩暨節約能源宣導活動」經費</t>
  </si>
  <si>
    <t>臺中市龍井區愛鄉土文化協會</t>
  </si>
  <si>
    <t>補助辦理104年第七屆長青盃槌球邀請賽暨支持電源開發推展潔淨能源宣導活動經費</t>
  </si>
  <si>
    <t>臺中市龍井區長青槌球協會</t>
  </si>
  <si>
    <t>補助辦理104年太極氣功研習活動暨支持電源開發及推行節能減碳宣導活動經費</t>
  </si>
  <si>
    <t>臺中市龍井區太極氣功健身會</t>
  </si>
  <si>
    <t>補助辦理104年度文化觀摩暨支持台電能源開發宣導活動經費</t>
  </si>
  <si>
    <t>臺中市龍井區元極舞協會</t>
  </si>
  <si>
    <t>補助辦理104年身心障礙者迎向大自然活動暨支持推廣節能減碳、節約用電宣導活動經費</t>
  </si>
  <si>
    <t>臺中市龍井身心障礙者協會</t>
  </si>
  <si>
    <t>辦理教育訓練及績優人員表揚暨節約用電安全宣導及推廣乾淨能源政策宣導活動經費</t>
  </si>
  <si>
    <t>臺中市義勇警察第二大隊烏日義警中隊龍東分隊</t>
  </si>
  <si>
    <t>補助辦理教育訓練及績優人員表揚暨節約用電安全宣導及推廣乾淨能源政策宣導活動(台電專案)</t>
  </si>
  <si>
    <t>臺中市義勇警察第二大隊烏日義警中隊龍東分隊</t>
  </si>
  <si>
    <t>辦理龍井義警分隊績優協勤人員表揚暨節約用電宣導活動經費</t>
  </si>
  <si>
    <t>臺中市義勇警察第二大隊烏日義警中隊龍井分隊</t>
  </si>
  <si>
    <t>辦理龍井義警分隊績優協勤人員表揚暨節約用電宣導活動經費(台電專案)</t>
  </si>
  <si>
    <t>辦理年終績優人員表揚暨用電安全宣導暨推廣乾淨能源政策宣導活動經費(台電年度)</t>
  </si>
  <si>
    <t>臺中市義勇消防總隊第四大隊龍井分隊</t>
  </si>
  <si>
    <t>辦理年終績優人員表揚及用電安全宣導暨推廣乾淨能源政策宣導活動經費(中油專案)</t>
  </si>
  <si>
    <t>辦理年終績優人員表揚暨用電安全宣導暨推廣乾淨能源政策宣導活動經費(台電專案)</t>
  </si>
  <si>
    <t>補助辦理104年度第四大隊義消幹部聯誼暨用電安全宣導暨推廣乾淨能源政策宣導活動經費(中油專案)</t>
  </si>
  <si>
    <t>辦理103年度年終績優人員表揚暨用電安全宣導暨推廣乾淨能源政策宣導活動經費(台電年度)</t>
  </si>
  <si>
    <t>臺中市義勇消防總隊第四大隊犁份分隊</t>
  </si>
  <si>
    <t>辦理103年度年終績優人員表揚暨用電安全宣導暨推廣乾淨能源政策宣導活動經費</t>
  </si>
  <si>
    <t>臺中市義勇消防總隊第四大隊犁份分隊</t>
  </si>
  <si>
    <t>辦理103年度婦宣績優人員表揚暨用電安全宣導暨推廣乾淨能源活動經費(台電年度)</t>
  </si>
  <si>
    <t>臺中市義勇消防總隊婦女防火宣導大隊龍井分隊</t>
  </si>
  <si>
    <t>辦理103年度婦宣績優人員表揚暨用電安全宣導暨推廣乾淨能源活動經費(台電專案)</t>
  </si>
  <si>
    <t>臺中市義勇消防總隊婦女防火宣導大隊龍井分隊</t>
  </si>
  <si>
    <t>補助辦理冬令公益衛教講座暨推廣乾淨能源政策宣導活動經費</t>
  </si>
  <si>
    <t>臺中市馮氏宗親會</t>
  </si>
  <si>
    <t>補助辦理104年宗親境外文化觀摩暨支持台電節約用電宣導活動經費</t>
  </si>
  <si>
    <t>臺中市紀氏宗親會</t>
  </si>
  <si>
    <t>補助辦理「南部社區觀摩暨節約用電宣導活動」經費</t>
  </si>
  <si>
    <t>臺中市社區福利推展協會</t>
  </si>
  <si>
    <t>辦理104年度春安工作服務績優隊員表揚暨節約用電宣導活動經費(台電)</t>
  </si>
  <si>
    <t>臺中市民防總隊第二大隊烏日民防中隊犁份民防分隊</t>
  </si>
  <si>
    <t>補助辦理104年度春安工作服務績優隊員表揚暨節約用電宣導活動(台電專案)</t>
  </si>
  <si>
    <t>辦理績優隊員表揚及新、卸任分隊長交接暨用電安全宣導及推廣乾淨能源政策宣導活動經費(台電年度)</t>
  </si>
  <si>
    <t>臺中市民防第二大隊烏日民防中隊龍東分隊</t>
  </si>
  <si>
    <t>補助辦理績優隊員表揚及新、卸任分隊長交接暨用電安全宣導及推廣乾淨能源政策宣導活動經費</t>
  </si>
  <si>
    <t>補助辦理績優隊員表揚及新、卸任分隊長交接暨用電安全宣導及推廣乾淨能源政策宣導活動(台電專案)</t>
  </si>
  <si>
    <t>辦理104年文化觀摩及社區治安維護政令宣導及教育訓練暨節約用電安全宣導及推廣乾淨能源政策宣導活動經費</t>
  </si>
  <si>
    <t>福田里守望相助推行委員會</t>
  </si>
  <si>
    <t>補助辦理104年文化觀摩及社區治安維護政令宣導及教育訓練暨節約用電安全宣導及推廣乾淨能源政策宣導活動經費(中油專案)</t>
  </si>
  <si>
    <t>福田里守望相助推行委員會</t>
  </si>
  <si>
    <t>補助辦理104年文化觀摩及社區治安維護政令宣導及教育訓練暨節約用電安全宣導及推廣乾淨能源政策宣導活動經費(台電專案)</t>
  </si>
  <si>
    <t>本所補助辦理104年度環保志工慶生會及歲末感恩聯誼暨推廣乾淨能源政策活動經費</t>
  </si>
  <si>
    <t>新庄里環保志工第八小隊</t>
  </si>
  <si>
    <t>辦理104年度環保志工慶生會及歲末感恩聯誼暨推廣乾淨能源政策活動經費(台電專案)</t>
  </si>
  <si>
    <t>辦理104年度環保志工慶生會及歲末感恩聯誼暨推廣乾淨能源政策活動經費補助(中油專案)</t>
  </si>
  <si>
    <t>本所補助辦理慶祝104年元宵節吃湯圓慶團圓及猜燈謎摸彩系列活動暨節約用電宣導活動經費</t>
  </si>
  <si>
    <t>順福宮</t>
  </si>
  <si>
    <t>辦理慶祝104年元宵節吃湯圓慶團圓及猜燈謎摸彩系列活動暨節約用電宣導活動經費(台電專案)</t>
  </si>
  <si>
    <t>順福宮</t>
  </si>
  <si>
    <t>補助辦理104年度龍井區長青學苑戶外教學團體研習營活動經費</t>
  </si>
  <si>
    <t>國龍愛心協會</t>
  </si>
  <si>
    <t>辦理生態觀摩暨推廣乾淨能源政策宣導活動經費(本所)</t>
  </si>
  <si>
    <t>南寮里環保志工第十五小隊</t>
  </si>
  <si>
    <t>補助辦理生態觀摩暨推廣乾淨能源政策宣導活動經費</t>
  </si>
  <si>
    <t>本所補助辦理環保志工教育觀摩暨節約能源宣導活動經費</t>
  </si>
  <si>
    <t>東海里環保志工第十三小隊</t>
  </si>
  <si>
    <t>補助辦理環保志工教育觀摩暨節約能源宣導活動(台電)</t>
  </si>
  <si>
    <t>本所補助辦理迎新暨歲末聯誼活動</t>
  </si>
  <si>
    <t>忠和里環保志工第一小隊</t>
  </si>
  <si>
    <t>辦理社區治安座談及績優隊員表揚暨支持電源開發及推廣乾淨能源政策宣導活動經費</t>
  </si>
  <si>
    <t>忠和里守望相助推行委員會</t>
  </si>
  <si>
    <t>辦理社區治安座談及績優隊員表揚暨支持電源開發及推廣乾淨能源政策宣導活動經費(台電年度)</t>
  </si>
  <si>
    <t>辦理社區治安座談及績優隊員表揚暨支持電源開發及推廣乾淨能源政策宣導活動經費(中油專案)</t>
  </si>
  <si>
    <t>辦理104年春季文化觀摩及教育訓練暨節約用電安全宣導及推廣乾淨能源政策宣導活動經費</t>
  </si>
  <si>
    <t>補助辦理104年春季文化觀摩及教育訓練暨節約用電安全宣導及推廣乾淨能源政策宣導活動經費</t>
  </si>
  <si>
    <t>忠和里守望相助推行委員會</t>
  </si>
  <si>
    <t>本所補助辦理奉天宮玄天上帝遶境及文化交流經費</t>
  </si>
  <si>
    <t>奉天宮</t>
  </si>
  <si>
    <t>辦理104年度宜蘭頭城農場親子活動觀摩暨用電安全宣導與推廣乾淨能源宣導活動經費</t>
  </si>
  <si>
    <t>竹坑里守望相助推行委員會</t>
  </si>
  <si>
    <t>本所補助辦理歲末感恩聯誼績優環保志工表揚暨推廣乾淨能源政策宣導活動經費</t>
  </si>
  <si>
    <t>田中里環保志工第十小隊</t>
  </si>
  <si>
    <t>辦理歲末感恩聯誼績優環保志工表揚暨推廣乾淨能源政策宣導活動經費(台電)</t>
  </si>
  <si>
    <t>田中里環保志工第十小隊</t>
  </si>
  <si>
    <t>辦理歲末感恩聯誼績優環保志工表揚暨推廣乾淨能源政策宣導活動經費</t>
  </si>
  <si>
    <t>補助辦理勤務訓練暨節約能源用電安全及推廣乾淨能源政策宣導活動經費</t>
  </si>
  <si>
    <t>田中里守望相助推行委員會</t>
  </si>
  <si>
    <t>田中里守望相助推行委員會</t>
  </si>
  <si>
    <t>補助辦理104年婦女團體幹部特色休閒產業與傳統藝術交流參訪觀摩活動經費</t>
  </si>
  <si>
    <t>台中縣國際蘭馨交流協會</t>
  </si>
  <si>
    <t>補助辦理觀察各漁港漁民作業概況以提升捕魚技術活動經費</t>
  </si>
  <si>
    <t>台中市漁民發展協會</t>
  </si>
  <si>
    <t>補助辦理尊老敬賢健康講座暨支持電源開發、響應節約用電及推廣乾淨能源政策宣導活動經費</t>
  </si>
  <si>
    <t>中華民國春林尊親會</t>
  </si>
  <si>
    <t>本所補助「志工隊成立十五年慶及績優志工表揚活動暨推廣乾淨能源政策活動」經費</t>
  </si>
  <si>
    <t>山腳里環保志工第五小隊</t>
  </si>
  <si>
    <t>辦理志工隊成立十五年慶及績優志工表揚活動暨推廣乾淨能源政策活動經費補助(中油)</t>
  </si>
  <si>
    <t>辦理志工隊成立十五年慶及績優志工表揚活動暨推廣乾淨能源政策活動經費(台電專案)</t>
  </si>
  <si>
    <t>補助辦理山腳里守望相助隊104年度隊員境外觀摩暨支持電源開發、響應節約用電及推廣乾淨能源政策宣導活動經費</t>
  </si>
  <si>
    <t>山腳里守望相助推行委員會</t>
  </si>
  <si>
    <t>本所補助辦理龍井區三德里環保志工第十八小隊104年教育訓練暨推廣乾淨能源政策及用電安全宣導活動經費</t>
  </si>
  <si>
    <t>三德里環保志工第十八小隊</t>
  </si>
  <si>
    <t>補助辦理龍井區三德里環保志工第十八小隊104年教育訓練暨推廣乾淨能源政策及用電安全宣導活動經費</t>
  </si>
  <si>
    <t>補助辦理龍井區三德里環保志工第十八小隊104年教育訓練暨推廣乾淨能源政策及用電安全宣導(台電)</t>
  </si>
  <si>
    <t>辦理三德里守望相助隊16週年慶表揚優秀隊員暨推廣乾淨能源政策及用電安全宣導活動經費</t>
  </si>
  <si>
    <t>龍井區公所</t>
  </si>
  <si>
    <t>無</t>
  </si>
  <si>
    <t>v</t>
  </si>
  <si>
    <t>v</t>
  </si>
  <si>
    <t>三德里守望相助推行委員會</t>
  </si>
  <si>
    <t>處理方式
(如未涉及採購則毋須填列，如採公開招標，請填列得標廠商)</t>
  </si>
  <si>
    <t>104387000000A年基本設施補助經費分配及執行成效明細表</t>
  </si>
  <si>
    <t>至104年6月止</t>
  </si>
  <si>
    <t>執行機關</t>
  </si>
  <si>
    <t>辦　　理　　內　　容</t>
  </si>
  <si>
    <t>實施
地點</t>
  </si>
  <si>
    <t>核定經費數(千元)(1)</t>
  </si>
  <si>
    <t>進度</t>
  </si>
  <si>
    <t>經費(千元)</t>
  </si>
  <si>
    <t>(註明鄉鎮市別)</t>
  </si>
  <si>
    <t>合　計</t>
  </si>
  <si>
    <t>中央補</t>
  </si>
  <si>
    <t>縣市自</t>
  </si>
  <si>
    <t>預定</t>
  </si>
  <si>
    <t>實際</t>
  </si>
  <si>
    <t>累計實際</t>
  </si>
  <si>
    <t>助部分</t>
  </si>
  <si>
    <t>籌部分</t>
  </si>
  <si>
    <t>進度(%)</t>
  </si>
  <si>
    <t>比較(%)</t>
  </si>
  <si>
    <t>支用數(2)</t>
  </si>
  <si>
    <t>支用比</t>
  </si>
  <si>
    <t>(3)=(2)/(1)</t>
  </si>
  <si>
    <t> c009</t>
  </si>
  <si>
    <t> c009.其他建設經費</t>
  </si>
  <si>
    <t> c009-1</t>
  </si>
  <si>
    <t> c0010-1.其他建設經費</t>
  </si>
  <si>
    <t> c009-1-69</t>
  </si>
  <si>
    <t> 龍井區各里小型工程</t>
  </si>
  <si>
    <t> 龍井區公所</t>
  </si>
  <si>
    <t> 龍井區</t>
  </si>
  <si>
    <t>註：本表主辦機關行政院主計總處及國家發展委員會。</t>
  </si>
  <si>
    <t>合計</t>
  </si>
  <si>
    <t>A002</t>
  </si>
  <si>
    <t>單位：千元</t>
  </si>
  <si>
    <t>計畫
編號</t>
  </si>
  <si>
    <t>公務預算部分</t>
  </si>
  <si>
    <t>政事別為社會福利支出</t>
  </si>
  <si>
    <t>政事別非為社會福利支出</t>
  </si>
  <si>
    <t>小計</t>
  </si>
  <si>
    <t>A001</t>
  </si>
  <si>
    <t>一、社會救助業務</t>
  </si>
  <si>
    <t>A001-1</t>
  </si>
  <si>
    <t>（一）低收入戶家庭及兒童生活扶助</t>
  </si>
  <si>
    <t>A001-2</t>
  </si>
  <si>
    <t>（二）低收入戶就學生活扶助</t>
  </si>
  <si>
    <t>A001-3</t>
  </si>
  <si>
    <t>（三）低收入戶以工代賑</t>
  </si>
  <si>
    <t>A001-4</t>
  </si>
  <si>
    <t>A001-5</t>
  </si>
  <si>
    <t>A001-6</t>
  </si>
  <si>
    <t>A002-1</t>
  </si>
  <si>
    <t>（一）中低收入老人生活津貼</t>
  </si>
  <si>
    <t>貳、非社會局主管</t>
  </si>
  <si>
    <t>A005-2</t>
  </si>
  <si>
    <t>A005-3</t>
  </si>
  <si>
    <t>A005-4</t>
  </si>
  <si>
    <t>A002-4</t>
  </si>
  <si>
    <t>二、兒童及少年福利服務</t>
  </si>
  <si>
    <t>A002-2</t>
  </si>
  <si>
    <t xml:space="preserve"> (四)增聘兒童及少年保護專責社工人力</t>
  </si>
  <si>
    <t>A002-5</t>
  </si>
  <si>
    <t xml:space="preserve"> (五)其他兒童及少年福利服務支出</t>
  </si>
  <si>
    <t>A003</t>
  </si>
  <si>
    <t>三、婦女福利服務</t>
  </si>
  <si>
    <t>A003-1</t>
  </si>
  <si>
    <t>A003-2</t>
  </si>
  <si>
    <t>（二）其他婦女福利服務支出</t>
  </si>
  <si>
    <t>A004</t>
  </si>
  <si>
    <t>四、老人福利服務</t>
  </si>
  <si>
    <t>A004-1</t>
  </si>
  <si>
    <t>A004-2</t>
  </si>
  <si>
    <t>（二）建立社區照顧關懷據點</t>
  </si>
  <si>
    <t>A005</t>
  </si>
  <si>
    <t>五、身心障礙福利服務</t>
  </si>
  <si>
    <t>A005-1</t>
  </si>
  <si>
    <t>（一）身心障礙者生活補助</t>
  </si>
  <si>
    <t>（二）身心障礙者輔助器具補助</t>
  </si>
  <si>
    <t>（三）身心障礙者教養費補助</t>
  </si>
  <si>
    <t>（四）身心障礙者參加社會保險保險費補助</t>
  </si>
  <si>
    <t>A006</t>
  </si>
  <si>
    <t>六、社區發展</t>
  </si>
  <si>
    <t>A007</t>
  </si>
  <si>
    <t>七、志願服務</t>
  </si>
  <si>
    <t>A008</t>
  </si>
  <si>
    <t>八、社會工作</t>
  </si>
  <si>
    <t>A009</t>
  </si>
  <si>
    <t>九、家庭暴力及性侵害防治</t>
  </si>
  <si>
    <t>A009-1</t>
  </si>
  <si>
    <t>（一）家庭暴力及性侵害防治服務</t>
  </si>
  <si>
    <t>A009-2</t>
  </si>
  <si>
    <t>（二）其他家庭暴力及性侵害防治業務支出</t>
  </si>
  <si>
    <t>A010</t>
  </si>
  <si>
    <t>（四）中低收入戶醫療費用補助</t>
  </si>
  <si>
    <t>（五）充實社會救助金專戶</t>
  </si>
  <si>
    <t>（六）急難救助</t>
  </si>
  <si>
    <t>（七）其他社會救助支出</t>
  </si>
  <si>
    <t>A001-7</t>
  </si>
  <si>
    <t>A012</t>
  </si>
  <si>
    <t xml:space="preserve"> (二)兒童及少年保護三級預防服務措施</t>
  </si>
  <si>
    <t>（一）依特殊境遇家庭扶助條例所定各項補助</t>
  </si>
  <si>
    <t>A011</t>
  </si>
  <si>
    <t>十一、其他列於社會局主管支出</t>
  </si>
  <si>
    <t>二、老年農民福利津貼</t>
  </si>
  <si>
    <t>A004-4</t>
  </si>
  <si>
    <t>A005-6</t>
  </si>
  <si>
    <r>
      <t>三、其他社會福利支出</t>
    </r>
  </si>
  <si>
    <t>（六）社政業務(各區公所)</t>
  </si>
  <si>
    <t xml:space="preserve">      051中區區公所</t>
  </si>
  <si>
    <t xml:space="preserve">      052東區區公所</t>
  </si>
  <si>
    <t xml:space="preserve">      053西區區公所</t>
  </si>
  <si>
    <t xml:space="preserve">      054南區區公所</t>
  </si>
  <si>
    <t xml:space="preserve">      055北區區公所</t>
  </si>
  <si>
    <t xml:space="preserve">      056西屯區公所</t>
  </si>
  <si>
    <t xml:space="preserve">      057南屯區公所</t>
  </si>
  <si>
    <t xml:space="preserve">      058北屯區公所</t>
  </si>
  <si>
    <t xml:space="preserve">      059豐原區公所</t>
  </si>
  <si>
    <t xml:space="preserve">      060大里區公所</t>
  </si>
  <si>
    <t xml:space="preserve">      061太平區公所</t>
  </si>
  <si>
    <t xml:space="preserve">      062清水區公所</t>
  </si>
  <si>
    <t xml:space="preserve">      063沙鹿區公所</t>
  </si>
  <si>
    <t xml:space="preserve">      064大甲區公所</t>
  </si>
  <si>
    <t xml:space="preserve">      065東勢區公所</t>
  </si>
  <si>
    <t xml:space="preserve">      066梧棲區公所</t>
  </si>
  <si>
    <t xml:space="preserve">      067烏日區公所</t>
  </si>
  <si>
    <t xml:space="preserve">      069神岡區公所</t>
  </si>
  <si>
    <t xml:space="preserve">      070大肚區公所</t>
  </si>
  <si>
    <t xml:space="preserve">      071大雅區公所</t>
  </si>
  <si>
    <t xml:space="preserve">      072后里區公所</t>
  </si>
  <si>
    <t xml:space="preserve">      073石岡區公所</t>
  </si>
  <si>
    <t xml:space="preserve">      074霧峰區公所</t>
  </si>
  <si>
    <t xml:space="preserve">      075潭子區公所</t>
  </si>
  <si>
    <t xml:space="preserve">      076龍井區公所</t>
  </si>
  <si>
    <t xml:space="preserve">      077外埔區公所</t>
  </si>
  <si>
    <t xml:space="preserve">      078大安區公所</t>
  </si>
  <si>
    <t xml:space="preserve">      079新社區公所</t>
  </si>
  <si>
    <t>（七）公益彩劵</t>
  </si>
  <si>
    <t>（一）行政管理</t>
  </si>
  <si>
    <t>（二）一般建築及設備</t>
  </si>
  <si>
    <t>（三）人民團體服務活動</t>
  </si>
  <si>
    <t>（四）第一預備金</t>
  </si>
  <si>
    <t>（五）臺中市立仁愛之家</t>
  </si>
  <si>
    <t>10210-54</t>
  </si>
  <si>
    <t>10210-55</t>
  </si>
  <si>
    <t>02071-39</t>
  </si>
  <si>
    <t>02072-38</t>
  </si>
  <si>
    <t>(二)辦理殯葬管理相關業務（生命禮儀管理所）</t>
  </si>
  <si>
    <t>(三)醫療保健(衛生局)</t>
  </si>
  <si>
    <t>16310-30~90</t>
  </si>
  <si>
    <t>02056-36</t>
  </si>
  <si>
    <t>02063-37</t>
  </si>
  <si>
    <t>02064-41</t>
  </si>
  <si>
    <t>02065-34</t>
  </si>
  <si>
    <t>02066-36</t>
  </si>
  <si>
    <t>02067-38</t>
  </si>
  <si>
    <t>8.臺中市55歲以上原住民假牙裝置及補牙補助計畫(原民會)</t>
  </si>
  <si>
    <t>13.臺中市弱勢民眾就業或職訓期間家庭安置補助計畫(勞工局)</t>
  </si>
  <si>
    <t>22.輔導街友協助一中商圈周邊道路清掃維護計畫(環保局)</t>
  </si>
  <si>
    <t>12230-30</t>
  </si>
  <si>
    <t>12230-32</t>
  </si>
  <si>
    <t>12230-48</t>
  </si>
  <si>
    <t>12230-55、~57、60~61、63</t>
  </si>
  <si>
    <t>12230-57~58</t>
  </si>
  <si>
    <t>12230-54~63</t>
  </si>
  <si>
    <t>12230-82</t>
  </si>
  <si>
    <t>12230-27</t>
  </si>
  <si>
    <t>12230-78</t>
  </si>
  <si>
    <t>12230-83~85</t>
  </si>
  <si>
    <t>12230-88</t>
  </si>
  <si>
    <t>12231-11~21</t>
  </si>
  <si>
    <t>臺中市政府104年度社會福利補助經費計畫分配及執行明細表</t>
  </si>
  <si>
    <t>表1</t>
  </si>
  <si>
    <t>計畫名稱</t>
  </si>
  <si>
    <t>基金自籌部分</t>
  </si>
  <si>
    <t>中央補助
B1＋B2</t>
  </si>
  <si>
    <t>直轄市及縣市自籌等
C1+C2</t>
  </si>
  <si>
    <t>截至本季累計實際支用數</t>
  </si>
  <si>
    <t>全年度
編列數</t>
  </si>
  <si>
    <t>小計
D1+D2</t>
  </si>
  <si>
    <t>中央補助
B1</t>
  </si>
  <si>
    <t>直轄市及縣市自籌等
C1</t>
  </si>
  <si>
    <t>預算書頁次</t>
  </si>
  <si>
    <r>
      <t xml:space="preserve">政事別
</t>
    </r>
    <r>
      <rPr>
        <sz val="10"/>
        <rFont val="標楷體"/>
        <family val="4"/>
      </rPr>
      <t>（中分類）</t>
    </r>
  </si>
  <si>
    <t>中央補助
B2</t>
  </si>
  <si>
    <t>直轄市及
縣市自籌等
C2</t>
  </si>
  <si>
    <t>總                   計</t>
  </si>
  <si>
    <t>壹、社會局主管(包括社會局及所屬)</t>
  </si>
  <si>
    <t>12230-32~33</t>
  </si>
  <si>
    <t>12230-28~33</t>
  </si>
  <si>
    <t>（一）18歲以下低收入戶暨弱勢兒童及少年醫療補助</t>
  </si>
  <si>
    <t>12230-54</t>
  </si>
  <si>
    <t>12232-12、27~29</t>
  </si>
  <si>
    <t>A002-3</t>
  </si>
  <si>
    <r>
      <t xml:space="preserve"> (三)弱勢</t>
    </r>
    <r>
      <rPr>
        <u val="single"/>
        <sz val="12"/>
        <rFont val="標楷體"/>
        <family val="4"/>
      </rPr>
      <t>暨高風險</t>
    </r>
    <r>
      <rPr>
        <sz val="12"/>
        <rFont val="標楷體"/>
        <family val="4"/>
      </rPr>
      <t>家庭兒童及少年</t>
    </r>
    <r>
      <rPr>
        <u val="single"/>
        <sz val="12"/>
        <rFont val="標楷體"/>
        <family val="4"/>
      </rPr>
      <t xml:space="preserve">
</t>
    </r>
    <r>
      <rPr>
        <sz val="12"/>
        <rFont val="標楷體"/>
        <family val="4"/>
      </rPr>
      <t xml:space="preserve">     </t>
    </r>
    <r>
      <rPr>
        <u val="single"/>
        <sz val="12"/>
        <rFont val="標楷體"/>
        <family val="4"/>
      </rPr>
      <t>關懷支持服務</t>
    </r>
  </si>
  <si>
    <t>12230-69.71</t>
  </si>
  <si>
    <t>12232-22~28</t>
  </si>
  <si>
    <t>12230-48~54</t>
  </si>
  <si>
    <t>12230-44~48</t>
  </si>
  <si>
    <t>12230-62</t>
  </si>
  <si>
    <t>A004-3</t>
  </si>
  <si>
    <r>
      <t xml:space="preserve"> </t>
    </r>
    <r>
      <rPr>
        <u val="single"/>
        <sz val="12"/>
        <rFont val="標楷體"/>
        <family val="4"/>
      </rPr>
      <t>(三) 健全老人友善環境促進社會參與服務</t>
    </r>
  </si>
  <si>
    <t>（四）其他老人福利服務支出</t>
  </si>
  <si>
    <t>A005-5</t>
  </si>
  <si>
    <t xml:space="preserve"> (五) 身心障礙者個案管理服務</t>
  </si>
  <si>
    <t>（六）其他身心障礙福利服務支出</t>
  </si>
  <si>
    <t>12230-71~83</t>
  </si>
  <si>
    <t>1230-85~87</t>
  </si>
  <si>
    <t>12230-68~71</t>
  </si>
  <si>
    <t>12230-63~71</t>
  </si>
  <si>
    <t>12232-16~21</t>
  </si>
  <si>
    <t>12232-11~15、30</t>
  </si>
  <si>
    <t>十、國民年金保費補助</t>
  </si>
  <si>
    <t>12230-34~43</t>
  </si>
  <si>
    <t>12230-89~90</t>
  </si>
  <si>
    <t>02051-28</t>
  </si>
  <si>
    <t>05052-28</t>
  </si>
  <si>
    <t>02053-30</t>
  </si>
  <si>
    <t>02054-30</t>
  </si>
  <si>
    <t>02055-30</t>
  </si>
  <si>
    <t>02057-33</t>
  </si>
  <si>
    <t>02058-32</t>
  </si>
  <si>
    <t>02059-43</t>
  </si>
  <si>
    <t>02060-39</t>
  </si>
  <si>
    <t>02061-41</t>
  </si>
  <si>
    <t>02062-39</t>
  </si>
  <si>
    <t>02069-42</t>
  </si>
  <si>
    <t>02070-39</t>
  </si>
  <si>
    <t>02073-35</t>
  </si>
  <si>
    <t>02074-45</t>
  </si>
  <si>
    <t>02075-40</t>
  </si>
  <si>
    <t>02076-45</t>
  </si>
  <si>
    <t>02077-38</t>
  </si>
  <si>
    <t>02078-35</t>
  </si>
  <si>
    <t>02079-34</t>
  </si>
  <si>
    <t>1.臺中市公益彩券盈餘分配管理與輔導運用計畫</t>
  </si>
  <si>
    <t>2.104年度補助社會福利機構辦理社會福利方案計畫</t>
  </si>
  <si>
    <t>3.臺中市65歲以上銀髮族全口活動式假牙裝置補助計畫(衛生局)</t>
  </si>
  <si>
    <t>核准日期</t>
  </si>
  <si>
    <t>臺中市政府106年度對民間團體補(捐)助經費明細表</t>
  </si>
  <si>
    <t>V</t>
  </si>
  <si>
    <r>
      <rPr>
        <sz val="12"/>
        <rFont val="標楷體"/>
        <family val="4"/>
      </rPr>
      <t>是否為除外規定之民間團體</t>
    </r>
    <r>
      <rPr>
        <sz val="14"/>
        <rFont val="標楷體"/>
        <family val="4"/>
      </rPr>
      <t xml:space="preserve">
之民間團體</t>
    </r>
  </si>
  <si>
    <t xml:space="preserve">    (本表為季報表)</t>
  </si>
  <si>
    <t>至106年9月止</t>
  </si>
  <si>
    <t>補助中華民國春林尊親會辦理「106年度會員尊老敬賢公益健康講座暨節能減碳及推廣潔淨能源政策宣導」活動經費（台電年度促協金）</t>
  </si>
  <si>
    <t>106/3/6</t>
  </si>
  <si>
    <t>補助台中市社區婦女成長協會辦理「106年度台中市社區研習減塑生活綠色飲食顧健康暨節能減碳宣導」活動經費（台電年度促協金）</t>
  </si>
  <si>
    <t>台中市社區婦女成長協會</t>
  </si>
  <si>
    <t>106/3/24</t>
  </si>
  <si>
    <t>補助台中市龍井中華外內丹功研究學會辦理「會員戶外觀摩暨支持節能減碳宣導」活動經費（台電年度促協金）</t>
  </si>
  <si>
    <t>台中市龍井中華外內丹功研究學會</t>
  </si>
  <si>
    <t>106/2/17</t>
  </si>
  <si>
    <t>台中市龍龍社區關懷協會</t>
  </si>
  <si>
    <t>106/2/13</t>
  </si>
  <si>
    <t>台中市龍井區田中里環保志工第十小隊</t>
  </si>
  <si>
    <t>(臺電年度促協金)補助台中市龍井區愛鄉土文化協會辦理「愛鄉文化觀摩暨節能減碳宣導活動」經費</t>
  </si>
  <si>
    <t>台中市龍井區愛鄉土文化協會</t>
  </si>
  <si>
    <t>106/3/16</t>
  </si>
  <si>
    <t>新東里環保志工第十九小隊環保志工境外觀摩暨宣導乾淨能源政策活動(本所補助20千元、台電專案15千元、中油專案29千元)</t>
  </si>
  <si>
    <t>台中市龍井區新東里環保志工第十九小隊</t>
  </si>
  <si>
    <t>台中市龍井區龍東里環保志工第六小隊</t>
  </si>
  <si>
    <t>台中市龍井區龍津里環保志工第三小隊</t>
  </si>
  <si>
    <t>106/3/22</t>
  </si>
  <si>
    <t>本所補助龍津里環保志工第4小隊106年跨縣市觀摩暨節能減碳宣導活動(本所補助20千元、台電專案15千元)</t>
  </si>
  <si>
    <t>台中市龍井區龍津里環保志工第四小隊</t>
  </si>
  <si>
    <t>106/2/15  106/3/10</t>
  </si>
  <si>
    <t>(台電年度促協金)補助台中縣龍井鄉祥安促進協會辦理「106年度運動愛台灣健行暨支持電源開發推廣乾淨能源宣導活動」經費</t>
  </si>
  <si>
    <t>台中縣龍井鄉祥安促進協會</t>
  </si>
  <si>
    <t>106/3/10</t>
  </si>
  <si>
    <t>本區奉天宮舉辦「台灣開漳聖王廟團中區宗教文化交流暨節能減碳及推廣乾淨能源政策宣導活動」(台電專案20千元、本所補助20千元)</t>
  </si>
  <si>
    <t>奉天宮</t>
  </si>
  <si>
    <t>106/3/19   106/2/21</t>
  </si>
  <si>
    <t>106/3/3</t>
  </si>
  <si>
    <t>烏日民防中隊犁份民防分隊106年度重要節日維護安全工作績優隊員表揚及節能減碳暨推廣乾淨能源政策宣導活動(台電專案15千元、中油專案10千元、本所補助20千元)</t>
  </si>
  <si>
    <t>烏日民防中隊犁份民防分隊</t>
  </si>
  <si>
    <t>106/2/21   106/3/16    106/3/24</t>
  </si>
  <si>
    <t>烏日警察志工中隊龍井分隊106年度志工業務觀摩暨節能減碳及推廣乾淨能源政策宣導活動(本所補助20千元、中油專案10千元、台電專案20千元)</t>
  </si>
  <si>
    <t>烏日警察志工中隊龍井分隊</t>
  </si>
  <si>
    <t>106/2/20   106/3/16   106/3/22</t>
  </si>
  <si>
    <t>烏日警察志工中隊龍東分隊106年志工業務訓練節能減碳及推廣乾淨能源政策宣導活動(本所補助20千元、中油專案10千元、台電專案15千元)</t>
  </si>
  <si>
    <t>烏日警察志工中隊龍東分隊</t>
  </si>
  <si>
    <t>106/1/18  106/3/2</t>
  </si>
  <si>
    <t>(台電年度促協金)補助台中市私立銀同碧湖陳氏社會福利基金會辦理「106年度敬老、獎學金、成年禮、績優義工表揚暨支持能源開發宣導活動」經費</t>
  </si>
  <si>
    <t>財團法人台中市私立銀同碧湖陳氏社會福利基金會</t>
  </si>
  <si>
    <t>本區朝奉宮舉辦「九天玄女娘娘聖誕暨安座四十三週年祝壽大典及聖誕壽宴暨節約用電宣導活動」(本所補助20千元、台電專案15千元)</t>
  </si>
  <si>
    <t>朝奉宮</t>
  </si>
  <si>
    <t>106/1/24  106/4/12</t>
  </si>
  <si>
    <t>106/2/10</t>
  </si>
  <si>
    <t>臺中市大肚運動公園舞蹈協會</t>
  </si>
  <si>
    <t>105/12/13</t>
  </si>
  <si>
    <t>補助臺中市大度山桌球協會辦理「106年一日文化觀摩活動」經費（台電年度促協金）</t>
  </si>
  <si>
    <t>臺中市大度山桌球協會</t>
  </si>
  <si>
    <t>106/5/2</t>
  </si>
  <si>
    <t>臺中市民防總隊義勇警察大隊烏日中隊犁份分隊</t>
  </si>
  <si>
    <t>106/4/27</t>
  </si>
  <si>
    <t>臺中市民防總隊義勇警察大隊烏日中隊龍井分隊績優協勤人員表揚及分隊長交接暨節約用電宣導活動(台電年度協助金)</t>
  </si>
  <si>
    <t>臺中市民防總隊義勇警察大隊烏日中隊龍井分隊</t>
  </si>
  <si>
    <t>105/12/20</t>
  </si>
  <si>
    <t>(臺電專案協助金)臺中市民防總隊義勇警察大隊烏日中隊龍井分隊績優協勤人員表揚及新、卸任分隊長交接暨節約用電宣導活動</t>
  </si>
  <si>
    <t>106/1/18</t>
  </si>
  <si>
    <t>臺中市民防總隊義勇警察大隊烏日中隊龍井分隊購置新裝備(本所補助)</t>
  </si>
  <si>
    <t>106/3/9</t>
  </si>
  <si>
    <t>臺中市民防總隊義勇警察大隊烏日中隊龍東分隊</t>
  </si>
  <si>
    <t>補助臺中市東海藝術街文創協會辦理「106年社區文創小農市集活動」經費（台電年度促協金）</t>
  </si>
  <si>
    <t>臺中市東海藝術街文創協會</t>
  </si>
  <si>
    <t>(台電年度促協金)補助臺中市社區福利發展協會辦理「南部社區觀摩暨推廣乾淨能源政策宣導活動」經費</t>
  </si>
  <si>
    <t>臺中市社區福利發展協會</t>
  </si>
  <si>
    <t>106/3/7</t>
  </si>
  <si>
    <t>補助臺中市紀氏宗親會辦理「宗親境外文化觀摩暨節能減碳政策宣導活動」經費（台電年度促協金）</t>
  </si>
  <si>
    <t>臺中市紀氏宗親會</t>
  </si>
  <si>
    <t>106/2/21</t>
  </si>
  <si>
    <t>臺中市義勇消防總隊婦女防火宣導大隊犁份分隊志工消防知能研習(本所補助)</t>
  </si>
  <si>
    <t>臺中市義勇消防總隊婦女防火宣導大隊犁份分隊</t>
  </si>
  <si>
    <t>106/5/3</t>
  </si>
  <si>
    <t>臺中市義勇消防總隊婦女防火宣導大隊龍井分隊辦理婦宣績優人員表揚暨用電安全宣導及推廣乾淨能源活動(本所補助20千元、台電專案20千元)</t>
  </si>
  <si>
    <t>106/1/20   106/2/10</t>
  </si>
  <si>
    <t>(台電年度)本所補助臺中市義勇消防總隊婦女防火宣導大隊龍井分隊購置宣導器材及加強宣導教育訓練</t>
  </si>
  <si>
    <t>本所補助臺中市漁民發展協會辦理「觀摩各漁港漁民作業概況，以提升捕魚技術活動」經費（台電年度促協金）</t>
  </si>
  <si>
    <t>臺中市漁民發展協會</t>
  </si>
  <si>
    <t>補助臺中市樂活健康發展協會辦理「106年度樂活健行參訪暨節約用電宣導活動」經費（台電年度促協金）</t>
  </si>
  <si>
    <t>臺中市樂活健康發展協會</t>
  </si>
  <si>
    <t>106/3/29</t>
  </si>
  <si>
    <t>補助臺中市龍井愛心關懷協會辦理「藝起踩街趣暨節能減碳愛地球宣導」經費（台電年度促協金）</t>
  </si>
  <si>
    <t>臺中市龍井心橋愛心關懷協會</t>
  </si>
  <si>
    <t>106/3/30</t>
  </si>
  <si>
    <t>臺中市龍井田中關懷社區藝文體育協會</t>
  </si>
  <si>
    <t>106/1/19</t>
  </si>
  <si>
    <t>106/2/7</t>
  </si>
  <si>
    <t>補助臺中市龍井田中關懷社區藝文體育協會辦理「關懷老人戶外觀摩暨節約能源用電安全及推廣乾淨能源政策宣導活動」經費（台電年度促協金）</t>
  </si>
  <si>
    <t>臺中市龍井區身心障礙者協會</t>
  </si>
  <si>
    <t>106/1/5</t>
  </si>
  <si>
    <t>本所補助臺中市龍井身心障礙者協會辦理「106年關懷弱勢戶外觀摩溫情活動暨支持推廣節能減碳、節約用電宣導」活動經費（台電年度促協金）</t>
  </si>
  <si>
    <t>106/2/18</t>
  </si>
  <si>
    <t>補助臺中市龍井身心障礙者協會辦理「身心障礙者服務與長照2.0說明講座」經費（台電年度促協金）</t>
  </si>
  <si>
    <t>臺中市龍井區身心障礙者協會</t>
  </si>
  <si>
    <t>106/5/10</t>
  </si>
  <si>
    <t>區公所業務-人文業務-獎補助費-對國內團體之捐助</t>
  </si>
  <si>
    <t>臺中市龍井後備憲兵荷松協會</t>
  </si>
  <si>
    <t>106/5/5</t>
  </si>
  <si>
    <t>臺中市龍井區三德里守望相助推行委員會</t>
  </si>
  <si>
    <t>三德里環保志工106年資源回收研習暨宣導節約能源減碳活動(中油專案30千元、台電專案15千元、本所補助20千元)</t>
  </si>
  <si>
    <t>臺中市龍井區三德里環保志工第十八小隊</t>
  </si>
  <si>
    <t>106/1/11   106/2/15  106/2/24</t>
  </si>
  <si>
    <t>臺中市龍井區山腳里守望相助推行委員會</t>
  </si>
  <si>
    <t>臺中市龍井區山腳里環保志工第五小隊</t>
  </si>
  <si>
    <t>補助臺中市龍井區元極功法協會辦理「106年文化觀摩暨節能減碳政策宣導活動」經費（台電年度促協金）</t>
  </si>
  <si>
    <t>臺中市龍井區元極功法協會</t>
  </si>
  <si>
    <t>補助臺中市龍井區元極舞協會辦理「106年度文化學習暨支持台電能源開發宣導活動」經費（台電年度促協金）</t>
  </si>
  <si>
    <t>臺中市龍井區元極舞協會</t>
  </si>
  <si>
    <t>補助臺中市龍井區心路導護志工協會辦理「文化觀摩暨電源開發及節能減碳宣導」經費（台電年度促協金）</t>
  </si>
  <si>
    <t>臺中市龍井區心路導護志工協會</t>
  </si>
  <si>
    <t>106/4/14</t>
  </si>
  <si>
    <t>補助臺中市龍井區水裡港藝文福利協會辦理「會員文化交流暨支持節約用電及推廣乾淨能源政策宣導活動」經費（台電年度促協金）</t>
  </si>
  <si>
    <t>臺中市龍井區水裡港藝文福利協會</t>
  </si>
  <si>
    <t>本所補助臺中市龍井區田中社區發展協會辦理「唱歌抐曲講台語」活動經費（台電年度促協金）</t>
  </si>
  <si>
    <t>臺中市龍井區田中社區發展協會</t>
  </si>
  <si>
    <t>補助臺中市龍井區田中社區發展協會辦理「懷念老歌曲歡喜唱文康活動」經費（台電年度促協金）</t>
  </si>
  <si>
    <t>補助臺中市龍井區交通義工服務協會辦理「106年度文化觀摩暨乾淨能源宣導活動」經費（台電年度促協金）</t>
  </si>
  <si>
    <t>臺中市龍井區交通義工服務協會</t>
  </si>
  <si>
    <t>臺中市龍井區竹坑里守望相助推行委員會</t>
  </si>
  <si>
    <t>本所補助竹坑里環保志工第十一小隊環保志工隊績優環保觀摩暨節能減碳及推廣乾淨能源政策</t>
  </si>
  <si>
    <t>臺中市龍井區竹坑里環保志工第十一小隊</t>
  </si>
  <si>
    <t>106/4/25</t>
  </si>
  <si>
    <t>臺中市龍井區老人會</t>
  </si>
  <si>
    <t>(台電年度)本所補助忠和里守望相助推行委員會106年春季觀摩及教育訓練暨節能減碳及推廣乾淨能源政策宣導活動</t>
  </si>
  <si>
    <t>臺中市龍井區忠和里守望相助推行委員會</t>
  </si>
  <si>
    <t>106/1/6</t>
  </si>
  <si>
    <t>臺中市龍井區東海里環保志工第十三小隊</t>
  </si>
  <si>
    <t>補助臺中市龍井區東海社區發展協會辦理「保健志工教育觀摩暨節約能源宣導活動」經費（台電年度促協金）</t>
  </si>
  <si>
    <t>臺中市龍井區東海社區發展協會</t>
  </si>
  <si>
    <t>(臺電年度促協金)補助臺中市龍井區東海社區發展協會辦理「照顧關懷據點績優社區觀摩暨節能減碳宣導活動」經費</t>
  </si>
  <si>
    <t>106/4/12</t>
  </si>
  <si>
    <t>臺中市龍井區南寮里環保志工第十五小隊</t>
  </si>
  <si>
    <t>臺中市龍井區桌球協會</t>
  </si>
  <si>
    <t>本所補助臺中市龍井區媽祖護祐關懷協會-協會辦理「恭迎丁酉年大甲鎮瀾宮天上聖母進香繞境回鑾活動」經費（台電年度促協金）</t>
  </si>
  <si>
    <t>臺中市龍井區媽祖護祐關懷協會</t>
  </si>
  <si>
    <t>臺中市龍井區敬老關懷協會</t>
  </si>
  <si>
    <t>新庄里環保志工第八小隊106年度環保志工新春聯誼暨宣導低碳生活推廣乾淨能源政策活動(台電專案15千元、本所補助20千元)</t>
  </si>
  <si>
    <t>臺中市龍井區新庄里環保志工第八小隊</t>
  </si>
  <si>
    <t>106/1/11   106/1/23</t>
  </si>
  <si>
    <t>新庄里環保志工第八小隊106年度環保志工節能減碳說明會暨支持中油公司推廣乾淨能源政策(中油專案)</t>
  </si>
  <si>
    <t>106/4/21</t>
  </si>
  <si>
    <t>臺中市龍井區新東社區發展協會</t>
  </si>
  <si>
    <t>臺中市龍井區歌友協會</t>
  </si>
  <si>
    <t>106/1/13</t>
  </si>
  <si>
    <t>補助臺中市龍井區歌友協會辦理「文化交流觀摩暨節約用電宣導活動」經費（台電年度促協金）</t>
  </si>
  <si>
    <t>臺中市龍井區福田里守望相助推行委員會</t>
  </si>
  <si>
    <t>補助臺中市龍井區福田社區發展協會辦理「境外績優文化交流觀摩暨節能減碳及推廣乾淨能源政策宣導活動」經費（台電年度促協金）</t>
  </si>
  <si>
    <t>臺中市龍井區福田社區發展協會</t>
  </si>
  <si>
    <t>臺中市龍井區龍西里環保志工第十六小隊</t>
  </si>
  <si>
    <t>補助臺中市龍井區龍東社區發展協會辦理「106年度慶祝端午節活動」經費（台電年度促協金）</t>
  </si>
  <si>
    <t>臺中市龍井區龍東社區發展協會</t>
  </si>
  <si>
    <t>臺中市龍井區龍泉里守望相助推行委員會</t>
  </si>
  <si>
    <t>臺中市龍井區龍泉社區發展協會</t>
  </si>
  <si>
    <t>106/3/28</t>
  </si>
  <si>
    <t>龍津里守望相助推行委員會二十週年慶及新、卸任隊長交接及績優隊員表揚暨節能減碳推廣乾淨能源政策宣導活動(本所補助20千元、台電專案15千元)</t>
  </si>
  <si>
    <t>臺中市龍井區龍津里守望相助推行委員會</t>
  </si>
  <si>
    <t>106/1/24   106/2/10</t>
  </si>
  <si>
    <t>補助臺中市龍井區龍津社區發展協會辦理「106年社區祈福健行活動」經費（台電年度促協金）</t>
  </si>
  <si>
    <t>臺中市龍井區龍津社區發展協會</t>
  </si>
  <si>
    <t>補助臺中市龍井區龍津長壽協會辦理「106年績優社區觀摩暨推廣乾淨能源政策宣導活動」經費（台電年度促協金）</t>
  </si>
  <si>
    <t>臺中市龍井區龍崗里環保志工第十四小隊</t>
  </si>
  <si>
    <t>臺中市龍井區麗水里環保志工第二小隊</t>
  </si>
  <si>
    <t>臺中市龍井區麗水社區發展協會</t>
  </si>
  <si>
    <t>臺中市龍井區麗水關懷福利協會</t>
  </si>
  <si>
    <t>106/2/17</t>
  </si>
  <si>
    <t>臺中市龍井區體育會</t>
  </si>
  <si>
    <t>臺中市龍井游泳協會</t>
  </si>
  <si>
    <t>臺中市龍津教育志工協會</t>
  </si>
  <si>
    <t>臺中市藝術家學會</t>
  </si>
  <si>
    <t>(台電年度)本所補助龍井民防分隊文化觀摩暨節約用電安全宣導與推廣乾淨能源政策宣導活動</t>
  </si>
  <si>
    <t>龍泉里環保志工第十七小隊績優志工表揚暨節約用電宣導活動(本所補助20千元、台電專案15千元)</t>
  </si>
  <si>
    <t>龍井區龍泉里環保志工第十七小隊</t>
  </si>
  <si>
    <t>106/1/19  106/2/16</t>
  </si>
  <si>
    <t>臺中市龍井區田中里守望相助推行委員會</t>
  </si>
  <si>
    <t>臺中市龍井區福田里環保志工第七小隊</t>
  </si>
  <si>
    <t>台中市龍井區龍崗里環保志工第九小隊</t>
  </si>
  <si>
    <t>龍泉岩</t>
  </si>
  <si>
    <t>臺中市龍井區麗水里守望相助推行委員會</t>
  </si>
  <si>
    <t>臺中市龍井區龍東里守望相助推行委員會</t>
  </si>
  <si>
    <t>臺中市民防總隊民防大隊烏日民防中隊龍津分隊</t>
  </si>
  <si>
    <t>臺中市食農教育發展協會</t>
  </si>
  <si>
    <t>臺中市民防總隊民防大隊烏日中隊龍東分隊</t>
  </si>
  <si>
    <t>臺中市龍井瑜珈協會</t>
  </si>
  <si>
    <t>臺中市龍井青溪協會</t>
  </si>
  <si>
    <t>臺中市龍井區農會</t>
  </si>
  <si>
    <t>臺中市龍井區藝術文化交流協會</t>
  </si>
  <si>
    <t>台中縣龍井鄉婦女會</t>
  </si>
  <si>
    <t>台中市龍井區土風舞協會</t>
  </si>
  <si>
    <t>臺中市龍井區麗水長壽協進會</t>
  </si>
  <si>
    <t>臺中市民安促進協會</t>
  </si>
  <si>
    <t>106/6/14</t>
  </si>
  <si>
    <t>106/6/30</t>
  </si>
  <si>
    <t>106/7/7</t>
  </si>
  <si>
    <t>106/7/20</t>
  </si>
  <si>
    <t>106/7/4</t>
  </si>
  <si>
    <t>106/7/26</t>
  </si>
  <si>
    <t>補助臺中市民安促進協會辦理「106金雞來報到，關懷弱勢過好年」活動經費（台電年度促協金）</t>
  </si>
  <si>
    <t>臺中市龍井區新庄社區發展協會</t>
  </si>
  <si>
    <t>補助臺中縣龍井鄉婦女會辦理慶祝106年母親節「夫妻和諧美、幸福萬里長」講座及模範婆媳績優小組召集人表揚暨支持電源開發推展潔淨能源宣導活動（4/12）（台電年度促協金）</t>
  </si>
  <si>
    <t>臺中市龍井區南寮社區發展協會</t>
  </si>
  <si>
    <t>臺中市龍井區龍西社區發展協會</t>
  </si>
  <si>
    <t>106/6/1</t>
  </si>
  <si>
    <t>106/5/8</t>
  </si>
  <si>
    <t>106/5/31</t>
  </si>
  <si>
    <t>106/3/2</t>
  </si>
  <si>
    <t>106/5/18</t>
  </si>
  <si>
    <t>106/4/20</t>
  </si>
  <si>
    <t>106/6/15</t>
  </si>
  <si>
    <t>106/6/12</t>
  </si>
  <si>
    <t>106/6/3</t>
  </si>
  <si>
    <t>106/5/12</t>
  </si>
  <si>
    <t>106/5/25</t>
  </si>
  <si>
    <t>106/5/23</t>
  </si>
  <si>
    <t>106/3/26</t>
  </si>
  <si>
    <t>106/5/11</t>
  </si>
  <si>
    <t>106/7/19</t>
  </si>
  <si>
    <t>本所補助龍泉岩辦理「宗教文化祈福遶境及社區志工文化學習暨節能減碳及推廣乾淨能源政策宣導活動」</t>
  </si>
  <si>
    <t>龍井民防分隊文化觀摩暨節約用電安全宣導與推廣乾淨能源政策宣導活動。(台電專案)</t>
  </si>
  <si>
    <t>龍津里守望相助推行委員會二十週年慶及新、卸任隊長交接及績優隊員表揚暨節能減碳推廣乾淨能源政策宣導活動(中油專案協助金)</t>
  </si>
  <si>
    <t>臺中市民防總隊義勇警察大隊烏日中隊龍井分隊106年業務觀摩暨節能減碳與推廣乾淨能源政策宣導(本所補助款)</t>
  </si>
  <si>
    <t>臺中市民防總隊民防大隊烏日民防中隊龍津分隊106年業務研習暨推廣乾淨能源政策及節能減碳宣導(本所補助款)</t>
  </si>
  <si>
    <t>補助臺中市食農教育發展協會辦理「106年社區環保小農市集活動」經費(台電年度促協金）</t>
  </si>
  <si>
    <t>補助臺中市龍井區龍津社區發展協會辦理「106年社區照顧關懷據點志工隊境外績優據點參訪暨環保資源利用綠水青山常在宣導活動」經費（台電年度促協金）</t>
  </si>
  <si>
    <t>補助臺中市龍井瑜珈協會辦理「瑜珈境外環保觀摩暨節能減碳宣導」經費(台電年度促協金)</t>
  </si>
  <si>
    <t>補助臺中市龍井區新庄社區發展協會辦理「社區居民環境保護健康講座、義診活動」經費(台電年度促協金）</t>
  </si>
  <si>
    <t>忠和里守望相助推行委員會辦理『 十六週年隊慶績優隊員表揚暨節能減碳及關懷老人教育訓練及推廣乾淨能源政策宣導活動 』(本所補助)</t>
  </si>
  <si>
    <t>補助臺中市龍井區體育會106年度暑期手球活動營(本所補助)</t>
  </si>
  <si>
    <t>補助臺中市龍井區體育會辦理臺中市龍井區106年度敦親睦鄰盃籃球錦標賽暨節能減碳與推廣乾淨能源政策宣導活動(本所補助)</t>
  </si>
  <si>
    <t>龍井區體育會106年桌球暑期訓練營活動日期(本所補助)</t>
  </si>
  <si>
    <t>補助臺中市龍井區麗水長壽協進會辦理「弘揚敬老尊賢固有美德暨節能減碳及社區治安宣導活動」經費（台電年度促協金）</t>
  </si>
  <si>
    <t>補助龍井區體育會106年國武術研習營活動日期(本所補助)</t>
  </si>
  <si>
    <t>補助臺中市龍井區田中社區發展協會辦理「老人居家保健及社區治安宣導活動」經費(台電年度促協金）</t>
  </si>
  <si>
    <t>補助臺中市龍井區新東社區發展協會辦理「禮讚父親孝行天下暨維護社區治安宣導」經費台電年度促協金）</t>
  </si>
  <si>
    <t>106年龍井區體育會理事長盃慢速壘球錦標賽(本所補助)</t>
  </si>
  <si>
    <t>補助新東社區發展協會租賃場所供里民辦理各項活動及集會研習之用-租賃費(本所補助)</t>
  </si>
  <si>
    <t>補助龍西社區發展協會長壽俱樂部辦理106年度社區文化觀摩暨乾淨能源政策宣導活動(本所補助)</t>
  </si>
  <si>
    <t>補助南寮社區發展協會辦理106年度長壽俱樂部戶外觀摩暨推廣潔淨能源及電力宣導活動(本所補助)</t>
  </si>
  <si>
    <t>補助臺中市龍井區田中社區發展協會辦理「老人文康活動」經費台電年度促協金）</t>
  </si>
  <si>
    <t>補助臺中市龍井田中關懷社區藝文體育協會辦理「溫馨五月情端井飄粽香暨節約能源宣導活動」經費台電年度促協金）</t>
  </si>
  <si>
    <t>臺中市龍井青溪協會-「全民國防宣導參訪暨節約用電宣導活動」(本所補助)</t>
  </si>
  <si>
    <t>補助臺中市龍井區東海社區發展協會辦理「東海社區照顧關懷據點成果展及環境保護宣導暨支持天然氣節能減碳宣導活動」經費(台電年度促協金）</t>
  </si>
  <si>
    <t>臺中市民防總隊義勇警察大隊烏日中隊龍東分隊辦理「境外文化觀摩及關懷老人教育訓練暨節能減碳與推廣乾淨能源政策宣導活動」(本所補助)</t>
  </si>
  <si>
    <t>臺中市龍井區忠和里環保志工第一小隊</t>
  </si>
  <si>
    <t>臺中縣龍井鄉三德社區發展協會</t>
  </si>
  <si>
    <t>106/3/29</t>
  </si>
  <si>
    <t>106/7/28</t>
  </si>
  <si>
    <t>106/7/11</t>
  </si>
  <si>
    <t>106/7/14</t>
  </si>
  <si>
    <t>106/8/3</t>
  </si>
  <si>
    <t>106/7/31</t>
  </si>
  <si>
    <t>106/7/15</t>
  </si>
  <si>
    <t>106/7/17</t>
  </si>
  <si>
    <t>106/7/20</t>
  </si>
  <si>
    <t>106/6/9</t>
  </si>
  <si>
    <t>106/5/31</t>
  </si>
  <si>
    <t>106/8/25</t>
  </si>
  <si>
    <t>龍東里環保志工第六小隊辦理106年度龍東里環保志工垃圾分類政府乾淨能源政策活動(本所補助)</t>
  </si>
  <si>
    <t>補助臺中市龍井區麗水社區發展協會辦理「推動關懷社區弱勢照顧服務暨節能減碳及環境保護宣導活動」經費台電年度促協金）</t>
  </si>
  <si>
    <t>106年龍井區體育會106年游泳救生訓練活動日期1060819、0820(專款)</t>
  </si>
  <si>
    <t>補助龍東社區發展協會辦理106年度老人防詐騙既廣乾淨能源政策宣導活動(本所補助)</t>
  </si>
  <si>
    <t>補助臺中市龍井區太極氣功協會辦理「環境保護資源利用暨節能減碳宣導活動」經費(台電年度促協金）</t>
  </si>
  <si>
    <t>忠和里環保志工第一小隊文化觀摩暨辦理支持電源開發及節能減碳推廣乾淨能源宣導」活動(本所補助)</t>
  </si>
  <si>
    <t>補助臺中市龍井區水裡港藝文福利協會辦理「推展藝術表演文化暨節能減碳及社區安全維護宣導活動」經費（台電年度促協金）</t>
  </si>
  <si>
    <t>臺中市龍井區竹坑里守望相助推行委員會舉辦「教育訓練及二十二周年績優隊員表揚暨節能減碳與推廣乾淨能源宣導活動」(本所補助)</t>
  </si>
  <si>
    <t>106年臺中市龍井盃棒球錦標賽(本所補助)</t>
  </si>
  <si>
    <t>補助龍井鄉三德社區發展協會租借場所供里民辦理各項活動及集會研習使用-租賃費(本所補助)</t>
  </si>
  <si>
    <t>補助臺中市龍井區龍津社區發展協會辦理「106年運動愛台灣社區婦女‧銀髮族觀摩暨節能減碳宣導活動」經費（台電年度促協金）</t>
  </si>
  <si>
    <t>補助臺中市龍井區三德社區發展協會辦理「社區提供量血壓保健康活動」經費(台電年度促協金）</t>
  </si>
  <si>
    <t>臺中市龍井區體育會</t>
  </si>
  <si>
    <t>106/3/24  106/4/21  106/5/4</t>
  </si>
  <si>
    <t>田中里環保志工第十小隊環保志工隊教育訓練宣導暨節能減碳及推廣乾淨能源政策宣導活動(本所補助20千元、中油專案20千元 、台電15千元 )</t>
  </si>
  <si>
    <t>106/1/20   106/2/24  106/2/14</t>
  </si>
  <si>
    <t>新東里環保志工第十九小隊106年8月19日境外觀摩暨宣導政府乾淨能源政策活動(本所補助)</t>
  </si>
  <si>
    <t>龍東里環保志工第六小隊106年志工業務訓練節能減碳及推廣乾淨能源政策宣導活動(本所補助20千元、中油專案30千元、台電專案15千元)</t>
  </si>
  <si>
    <t>106/2/15   106/3/14  106/4/25</t>
  </si>
  <si>
    <t>106/3/8    106/3/22</t>
  </si>
  <si>
    <t>龍崗里環保志工第九小隊環境觀摩暨支持電源開發及推廣乾淨能源政策活動(本所補助20千元、中油補助20千元)</t>
  </si>
  <si>
    <t>106/4/26    106/5/28</t>
  </si>
  <si>
    <t>本區奉天宮舉辦「106年奉天宮民俗文化遶境暨節約用電宣導活動」(本所補助)</t>
  </si>
  <si>
    <t>本區奉天宮辦理「奉天宮玄天上帝遶境及文化交流」(本所補助)</t>
  </si>
  <si>
    <t>本區順福宮辦理「安燈祈福平安慶元宵猜燈謎暨支持節約能源政策宣導活動」(本所補助)</t>
  </si>
  <si>
    <t>臺中市民防總隊民防大隊烏日中隊龍東分隊勤務訓練暨節約能源用電安全及推廣乾淨能源政策宣導.(本所補助20千元、中油補助10千元)</t>
  </si>
  <si>
    <t>106/4/13   106/5/22</t>
  </si>
  <si>
    <t>106/4/27  106/5/22</t>
  </si>
  <si>
    <t>臺中市民防總隊義勇警察大隊烏日中隊龍東分隊辦理『績優人員表揚暨節能減碳及推廣乾淨能源政策宣導活動』(本所補助20千元、中油專案10千元、台電專案15千元)</t>
  </si>
  <si>
    <t>106/2/18   106/3/16  106/3/17</t>
  </si>
  <si>
    <t>臺中市義勇消防總隊第四大隊犁份分隊辦理「105年度年終績優人員表揚及節約用電安全宣導暨推廣乾淨能源政策宣導活動」(本所補助20千元、中油補助10千元、台電專案15千元)</t>
  </si>
  <si>
    <t>106/1/9  106/3/1   106/1/13</t>
  </si>
  <si>
    <t>臺中市義勇消防總隊第四大隊龍井分隊年終績優人員表揚及用電安全宣導暨推廣乾淨能源政策宣導活動(臺電專案協助金15千元、中油專案10千元)</t>
  </si>
  <si>
    <t>106/1/19   106/1/20</t>
  </si>
  <si>
    <t>三德里守望相助推行委員會106年度業務研習暨節能減碳及用電安全宣導活動.(本所補助20千元、中油補助40千元、台電專案90千元)</t>
  </si>
  <si>
    <t>106/3/29   106/4/24  106/4/26</t>
  </si>
  <si>
    <t>三德里守望相助推行委員會辦理『十八週年慶表揚優秀隊員暨關懷社區老人福利及政府各項政令及用電安全宣導活動」(中油專案20千元、本所補助20千元、台電專案80千元)</t>
  </si>
  <si>
    <t>106/1/12   106/3/2   106/3/13</t>
  </si>
  <si>
    <t>三德里環保志工106年教育訓練表揚優秀隊員暨關懷社區老人福利及政府各項政令及用電安全宣導活動(本所補助20千元、中油專案30千元)</t>
  </si>
  <si>
    <t>106/6/11   106/5/22</t>
  </si>
  <si>
    <t>山腳里守望相助隊106年度隊員境外參訪及生態文化之旅暨節能減碳及推廣乾淨能源政策宣導活動(本所補助20千元、中油專案50千元、台電專案90千元)</t>
  </si>
  <si>
    <t>106/3/27  106/4/24  106/4/26</t>
  </si>
  <si>
    <t>山腳里環保志工第五小隊106年度環保志工戶外參訪暨支持電源開發推廣乾淨能源宣導活動(中油補助20千元、本所補助20千元、台電專案15千元)</t>
  </si>
  <si>
    <t>106/4/15   106/3/14   106/4/10</t>
  </si>
  <si>
    <t>田中里守望相助隊勤務訓練暨節約能源用電安全及推廣乾淨能源政策宣導活動。(本所補助20千元、中油補助50千元、台電專案80千元)</t>
  </si>
  <si>
    <t>106/2/24   106/3/16   106/3/29</t>
  </si>
  <si>
    <t>竹坑里守望相助推行委員會106年度金門之旅親子活動暨節能減碳與推廣乾淨能源政策宣導活動(中油專案60千元、本所補助20千元、台電專案70千元)</t>
  </si>
  <si>
    <t>106/3/10    106/3/16   106/4/7</t>
  </si>
  <si>
    <t>補助臺中市龍井身心障礙者協會「輔具樂活講座」活動經費(本所補助)</t>
  </si>
  <si>
    <t>忠和里守望相助推行委員會舉辦「106年春季參訪及老人教育訓練暨節能減碳及推廣乾淨能源政策宣導」活動。(中油專案50千元、台電專案70千元)</t>
  </si>
  <si>
    <t>106/3/2   106/2/18</t>
  </si>
  <si>
    <t>東海里環保志工第十三小隊環保志工教育觀摩暨節能減碳宣導活動(本所補助20千元、台電專案15千元)</t>
  </si>
  <si>
    <t>106/4/9   106/4/10</t>
  </si>
  <si>
    <t>南寮里環保志工第十五小隊生態觀摩暨節能減碳宣導活動(本所補助20千元、台電專案15千元)</t>
  </si>
  <si>
    <t>106/3/29    106/4/18</t>
  </si>
  <si>
    <t>臺中市龍井區敬老關懷協會辦理「關懷老人教育訓練暨推廣乾淨能源宣導活動」經費(本所補助)</t>
  </si>
  <si>
    <t>新庄里環保志工第八小隊環保志工資源回收站(新庄舊托兒所)圍牆彩繪暨宣導節能減碳說明會(本所補助)</t>
  </si>
  <si>
    <t>新東里社區發展協會辦理動一動，不會老─防老健康操活動(本所補助)</t>
  </si>
  <si>
    <t>臺中市龍井區歌友協會辦理健康久久-保健飲食講座活動經費(本所補助)</t>
  </si>
  <si>
    <t>福田里守望相助隊106年文化交流參訪及老人教育訓練暨節能減碳及推廣乾淨能源政策宣導活動 。(本所補助20千元、中油補助50千元、台電專案80千元)</t>
  </si>
  <si>
    <t>106/3/22  106/4/24  106/4/26</t>
  </si>
  <si>
    <t>福田里環保志工第七小隊環保志工教育宣導及社區觀摩暨節能減碳及推廣乾淨能源政策宣導活動(本所補助20千元、中油專案20千元)</t>
  </si>
  <si>
    <t>106/3/21   106/4/21</t>
  </si>
  <si>
    <t>龍西里環保志工第十六小隊106年度環保志工參訪暨推廣乾淨能源政策宣導(本所補助20千元、台電專案15千元)</t>
  </si>
  <si>
    <t>106/3/10    106/4/26</t>
  </si>
  <si>
    <t>龍東里守望相助推行委員會106年春季觀摩研習暨節能減碳暨推廣乾淨能源政策宣導活動(本所補助20千元、中油補助30千元)</t>
  </si>
  <si>
    <t>106/4/18    106/5/22</t>
  </si>
  <si>
    <t>龍泉里守望相助推行委員會106年協助社區治安維護暨積極開發綠色新能源及節約能源宣導活動(本所補助20千元、中油專案50千元、台電專案90千元)</t>
  </si>
  <si>
    <t>106/3/22   106/4/24   106/4/13</t>
  </si>
  <si>
    <t>龍津里守望相助推行委員會辦理106年業務訓練交流暨節能減碳及推廣乾淨能源政策宣導活動。(本所補助20千元、中油補助46千元、台電專案76千元)</t>
  </si>
  <si>
    <t>106/4/27   106/5/22  106/5/25</t>
  </si>
  <si>
    <t>龍崗里環保志工第十四小隊文化觀摩暨節能減碳活動(本所補助20千元、台電專案15千元、中油專案20千元)</t>
  </si>
  <si>
    <t>106/4/16   106/4/21   106/4/18</t>
  </si>
  <si>
    <t>麗水里守望相助推行委員會辦理勤務交流暨支持節約能源及及推廣乾淨能源政策宣導活動(本所補助20千元、中油補助30千元)</t>
  </si>
  <si>
    <t>106/4/11   106/5/5</t>
  </si>
  <si>
    <t>麗水里環保志工第二小隊隊務檢討會及空汙防治講座暨節約用電及推廣乾淨能源政策宣導活動(本所補助20千元、中油專案20千元、台電專案15千元)</t>
  </si>
  <si>
    <t>106/3/21   106/4/11   106/4/7</t>
  </si>
  <si>
    <t>補助龍井區麗水社區發展協會「元宵佳節喜迎春寒冬送暖暨支持節約能源及推廣乾淨能源政策宣導活動」經費(本所補助)</t>
  </si>
  <si>
    <t>補助臺中市龍井區麗水關懷福利協會辦理「關懷志工戶外觀摩暨節約用電節能減碳宣導活動」經費(本所補助)</t>
  </si>
  <si>
    <t>補助臺中市龍井區麗水關懷福利協會辦理「端午佳節關懷老人暨節電減碳宣導」活動經費(本所補助)</t>
  </si>
  <si>
    <t>補助臺中市龍井區體育會辦理「106年理事長盃太極拳傳統武藝觀摩賽」(本所補助)</t>
  </si>
  <si>
    <t>臺中市龍井區體育會辦理龍井區體育會106年元極舞觀摩研習會(本所補助)</t>
  </si>
  <si>
    <t>補助臺中市龍井區體育會辦理「中華民國跆拳道第183梯次晉段測驗」。(本所補助)</t>
  </si>
  <si>
    <t>補助臺中市藝術家學會辦理「藝術文化交流講座與會員作品聯展暨節能減碳宣導」活動經費(台電年度促協金)</t>
  </si>
  <si>
    <t>補助臺中市環保慈善會辦理「慶祝母親節活動暨推廣乾淨能源政策宣導」經費（台電年度促協金）</t>
  </si>
  <si>
    <t>龍井民防分隊辦理『文化參訪暨推廣乾淨能源政策宣導』活動。(中油補助)</t>
  </si>
  <si>
    <t>本所補助龍泉里環保志工第十七小隊志工文化交流暨節約用電及推廣乾淨能源宣導活動(本所補助20千元、中油專案20千元)</t>
  </si>
  <si>
    <t>106/4/28   106/5/22</t>
  </si>
  <si>
    <t>龍津里環保志工第3小隊106年跨縣市觀摩暨節能減碳宣導活動(本所補助20千元、台電專案15千元)</t>
  </si>
  <si>
    <t>補助臺中市大肚運動公園舞蹈協會「元旦跨年暨全民舞蹈晚會」活動經費(本所補助)</t>
  </si>
  <si>
    <t>臺中市龍井田中關懷社區藝文體育協會辦理「天下一家親寒冬送暖除舊佈新新年快樂暨節約能源宣導活動」經費(本所補助)</t>
  </si>
  <si>
    <t>補助臺中市龍井田中關懷社區藝文體育協會辦理「新年祈福慶元宵活動」經費(本所補助)</t>
  </si>
  <si>
    <t>臺中市龍井後備憲兵荷松協會-慶祝端午節及關懷弱勢團體傳送人間情暨節能減碳及推廣乾淨能源政策宣導活動(本所補助)</t>
  </si>
  <si>
    <t>106年戶政法令及人口政策宣導講座暨推廣節能減碳活動(本所補助)</t>
  </si>
  <si>
    <t>台中市龍井區桌球協會辦理「106年度第七屆第一次理事長盃桌球錦標賽」(本所補助)</t>
  </si>
  <si>
    <t>補助龍井區農會「106年度臺中市龍井西瓜產業文化節暨節約用電宣導活動計畫」(本所補助)</t>
  </si>
  <si>
    <t>龍泉社區法展協會辦理106年度績優社區觀摩暨能源政策宣導活動(本所補助)</t>
  </si>
  <si>
    <t>補助臺中市龍井區藝術文化交流協會辦理「106年度文化觀摩暨節電力宣導活動」經費(台電年度促協金）</t>
  </si>
  <si>
    <t>臺中市龍井游泳協會辦理新春團拜及政令宣導活動(本所補助)</t>
  </si>
  <si>
    <t>補助臺中市龍井游泳協會辦理「水上安全教育訓練暨節約用電宣導活動」經費(台電年度促協金）</t>
  </si>
  <si>
    <t>補助臺中市龍井區土風舞協會辦理「環境保護、推動環保、再生資源宣導活動」經費(台電年度促協金）</t>
  </si>
  <si>
    <t>補助台中市龍龍社區關懷協會辦理「106年老鼓手的學習之旅活動」經費(台電年度促協金)</t>
  </si>
  <si>
    <t>本所補助臺中市馮氏宗親會辦理「公益銀髮健康生活講座」經費（台電年度促協金）</t>
  </si>
  <si>
    <t>補助臺中市龍津教育志工協會辦理「106年度外埠觀摩暨節約用電宣導活動」經費（台電年度促協金）</t>
  </si>
  <si>
    <t>臺中市民防總隊義勇警察大隊烏日中隊犁份分隊辦理 「教育訓練及績優人員及表揚暨節能減碳及推廣乾淨能源政策宣導活動 」(本所補助20千元、中油補助10千元)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</si>
</sst>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0000000000000."/>
    <numFmt numFmtId="184" formatCode="00"/>
    <numFmt numFmtId="185" formatCode="0000000000000&quot;.&quot;"/>
  </numFmts>
  <fonts count="60">
    <font>
      <sz val="12"/>
      <name val="新細明體"/>
      <family val="1"/>
    </font>
    <font>
      <sz val="12"/>
      <color indexed="8"/>
      <name val="新細明體"/>
      <family val="1"/>
    </font>
    <font>
      <sz val="9"/>
      <name val="新細明體"/>
      <family val="1"/>
    </font>
    <font>
      <b/>
      <sz val="18"/>
      <name val="標楷體"/>
      <family val="4"/>
    </font>
    <font>
      <sz val="14"/>
      <name val="標楷體"/>
      <family val="4"/>
    </font>
    <font>
      <sz val="12"/>
      <name val="標楷體"/>
      <family val="4"/>
    </font>
    <font>
      <sz val="10"/>
      <name val="標楷體"/>
      <family val="4"/>
    </font>
    <font>
      <sz val="16"/>
      <name val="標楷體"/>
      <family val="4"/>
    </font>
    <font>
      <sz val="9"/>
      <name val="細明體"/>
      <family val="3"/>
    </font>
    <font>
      <b/>
      <sz val="12"/>
      <name val="標楷體"/>
      <family val="4"/>
    </font>
    <font>
      <b/>
      <sz val="14"/>
      <name val="Times New Roman"/>
      <family val="1"/>
    </font>
    <font>
      <sz val="11"/>
      <name val="標楷體"/>
      <family val="4"/>
    </font>
    <font>
      <sz val="18"/>
      <name val="標楷體"/>
      <family val="4"/>
    </font>
    <font>
      <u val="single"/>
      <sz val="12"/>
      <name val="標楷體"/>
      <family val="4"/>
    </font>
    <font>
      <b/>
      <u val="single"/>
      <sz val="12"/>
      <name val="標楷體"/>
      <family val="4"/>
    </font>
    <font>
      <sz val="10.5"/>
      <name val="標楷體"/>
      <family val="4"/>
    </font>
    <font>
      <sz val="10.5"/>
      <color indexed="8"/>
      <name val="標楷體"/>
      <family val="4"/>
    </font>
    <font>
      <sz val="10"/>
      <color indexed="36"/>
      <name val="標楷體"/>
      <family val="4"/>
    </font>
    <font>
      <sz val="14"/>
      <name val="Times New Roman"/>
      <family val="1"/>
    </font>
    <font>
      <b/>
      <u val="single"/>
      <sz val="18"/>
      <name val="標楷體"/>
      <family val="4"/>
    </font>
    <font>
      <sz val="8"/>
      <name val="標楷體"/>
      <family val="4"/>
    </font>
    <font>
      <sz val="9"/>
      <name val="標楷體"/>
      <family val="4"/>
    </font>
    <font>
      <u val="single"/>
      <sz val="11"/>
      <color indexed="20"/>
      <name val="標楷體"/>
      <family val="4"/>
    </font>
    <font>
      <u val="single"/>
      <sz val="11"/>
      <color indexed="12"/>
      <name val="標楷體"/>
      <family val="4"/>
    </font>
    <font>
      <b/>
      <sz val="13"/>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style="thin"/>
      <right style="thin"/>
      <top/>
      <bottom style="thin"/>
    </border>
    <border>
      <left/>
      <right/>
      <top style="thin"/>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style="thin"/>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0" fillId="0" borderId="0">
      <alignment vertical="center"/>
      <protection/>
    </xf>
    <xf numFmtId="0" fontId="1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44" fillId="19" borderId="0" applyNumberFormat="0" applyBorder="0" applyAlignment="0" applyProtection="0"/>
    <xf numFmtId="0" fontId="45" fillId="0" borderId="1" applyNumberFormat="0" applyFill="0" applyAlignment="0" applyProtection="0"/>
    <xf numFmtId="0" fontId="46" fillId="20" borderId="0" applyNumberFormat="0" applyBorder="0" applyAlignment="0" applyProtection="0"/>
    <xf numFmtId="9" fontId="0" fillId="0" borderId="0" applyFont="0" applyFill="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2" borderId="4" applyNumberFormat="0" applyFont="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2" applyNumberFormat="0" applyAlignment="0" applyProtection="0"/>
    <xf numFmtId="0" fontId="55" fillId="21" borderId="8" applyNumberFormat="0" applyAlignment="0" applyProtection="0"/>
    <xf numFmtId="0" fontId="56" fillId="30"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cellStyleXfs>
  <cellXfs count="162">
    <xf numFmtId="0" fontId="0" fillId="0" borderId="0" xfId="0" applyAlignment="1">
      <alignment/>
    </xf>
    <xf numFmtId="0" fontId="5" fillId="0" borderId="0" xfId="35" applyFont="1" applyAlignment="1">
      <alignment vertical="center"/>
      <protection/>
    </xf>
    <xf numFmtId="0" fontId="5" fillId="0" borderId="0" xfId="35" applyFont="1" applyAlignment="1">
      <alignment horizontal="right" vertical="center"/>
      <protection/>
    </xf>
    <xf numFmtId="0" fontId="5" fillId="0" borderId="10" xfId="35" applyFont="1" applyBorder="1" applyAlignment="1">
      <alignment vertical="center"/>
      <protection/>
    </xf>
    <xf numFmtId="0" fontId="5" fillId="0" borderId="10" xfId="35" applyFont="1" applyBorder="1" applyAlignment="1">
      <alignment horizontal="centerContinuous" vertical="center"/>
      <protection/>
    </xf>
    <xf numFmtId="0" fontId="5" fillId="0" borderId="10" xfId="35" applyFont="1" applyBorder="1" applyAlignment="1">
      <alignment horizontal="left" vertical="center" indent="1"/>
      <protection/>
    </xf>
    <xf numFmtId="0" fontId="5" fillId="0" borderId="0" xfId="0" applyFont="1" applyAlignment="1">
      <alignment vertical="center"/>
    </xf>
    <xf numFmtId="0" fontId="5" fillId="0" borderId="0" xfId="0" applyFont="1" applyAlignment="1">
      <alignment vertical="center" wrapText="1"/>
    </xf>
    <xf numFmtId="0" fontId="12" fillId="0" borderId="0" xfId="35" applyFont="1" applyAlignment="1">
      <alignment horizontal="centerContinuous" vertical="center"/>
      <protection/>
    </xf>
    <xf numFmtId="0" fontId="3" fillId="0" borderId="0" xfId="35" applyFont="1" applyAlignment="1">
      <alignment horizontal="centerContinuous" vertical="center"/>
      <protection/>
    </xf>
    <xf numFmtId="0" fontId="9" fillId="0" borderId="10" xfId="35" applyFont="1" applyBorder="1" applyAlignment="1">
      <alignment horizontal="centerContinuous" vertical="center"/>
      <protection/>
    </xf>
    <xf numFmtId="0" fontId="5" fillId="0" borderId="0" xfId="35" applyFont="1" applyAlignment="1">
      <alignment horizontal="centerContinuous" vertical="center"/>
      <protection/>
    </xf>
    <xf numFmtId="177" fontId="5" fillId="0" borderId="10" xfId="38" applyNumberFormat="1" applyFont="1" applyBorder="1" applyAlignment="1">
      <alignment horizontal="center" vertical="center"/>
    </xf>
    <xf numFmtId="0" fontId="5" fillId="0" borderId="10" xfId="35" applyFont="1" applyBorder="1" applyAlignment="1">
      <alignment horizontal="left" vertical="center"/>
      <protection/>
    </xf>
    <xf numFmtId="0" fontId="5" fillId="0" borderId="10" xfId="35" applyFont="1" applyBorder="1" applyAlignment="1">
      <alignment horizontal="left" vertical="center" wrapText="1"/>
      <protection/>
    </xf>
    <xf numFmtId="0" fontId="5" fillId="0" borderId="10" xfId="35" applyFont="1" applyFill="1" applyBorder="1" applyAlignment="1">
      <alignment horizontal="left" vertical="center"/>
      <protection/>
    </xf>
    <xf numFmtId="0" fontId="5" fillId="0" borderId="10" xfId="35" applyFont="1" applyFill="1" applyBorder="1" applyAlignment="1">
      <alignment vertical="center"/>
      <protection/>
    </xf>
    <xf numFmtId="0" fontId="5" fillId="0" borderId="10" xfId="35" applyFont="1" applyFill="1" applyBorder="1" applyAlignment="1">
      <alignment horizontal="left" vertical="center" wrapText="1"/>
      <protection/>
    </xf>
    <xf numFmtId="177" fontId="5" fillId="0" borderId="10" xfId="38" applyNumberFormat="1" applyFont="1" applyFill="1" applyBorder="1" applyAlignment="1">
      <alignment horizontal="center" vertical="center"/>
    </xf>
    <xf numFmtId="0" fontId="5" fillId="0" borderId="0" xfId="35" applyFont="1" applyFill="1" applyAlignment="1">
      <alignment vertical="center"/>
      <protection/>
    </xf>
    <xf numFmtId="0" fontId="13" fillId="0" borderId="10" xfId="35" applyFont="1" applyFill="1" applyBorder="1" applyAlignment="1">
      <alignment horizontal="left" vertical="center" wrapText="1"/>
      <protection/>
    </xf>
    <xf numFmtId="0" fontId="5" fillId="32" borderId="10" xfId="35" applyFont="1" applyFill="1" applyBorder="1" applyAlignment="1">
      <alignment vertical="center"/>
      <protection/>
    </xf>
    <xf numFmtId="0" fontId="5" fillId="32" borderId="10" xfId="35" applyFont="1" applyFill="1" applyBorder="1" applyAlignment="1">
      <alignment horizontal="left" vertical="center"/>
      <protection/>
    </xf>
    <xf numFmtId="177" fontId="5" fillId="32" borderId="10" xfId="38" applyNumberFormat="1" applyFont="1" applyFill="1" applyBorder="1" applyAlignment="1">
      <alignment horizontal="center" vertical="center"/>
    </xf>
    <xf numFmtId="0" fontId="5" fillId="32" borderId="0" xfId="35" applyFont="1" applyFill="1" applyAlignment="1">
      <alignment vertical="center"/>
      <protection/>
    </xf>
    <xf numFmtId="0" fontId="5" fillId="32" borderId="10" xfId="35" applyFont="1" applyFill="1" applyBorder="1" applyAlignment="1">
      <alignment horizontal="left" vertical="center" wrapText="1"/>
      <protection/>
    </xf>
    <xf numFmtId="0" fontId="13" fillId="0" borderId="10" xfId="35" applyFont="1" applyFill="1" applyBorder="1" applyAlignment="1">
      <alignment vertical="center"/>
      <protection/>
    </xf>
    <xf numFmtId="0" fontId="5" fillId="0" borderId="10" xfId="35" applyFont="1" applyBorder="1" applyAlignment="1">
      <alignment horizontal="left" vertical="center" wrapText="1" indent="1"/>
      <protection/>
    </xf>
    <xf numFmtId="0" fontId="4" fillId="0" borderId="0" xfId="0" applyFont="1" applyAlignment="1">
      <alignment vertical="center"/>
    </xf>
    <xf numFmtId="10" fontId="14" fillId="0" borderId="0" xfId="38" applyNumberFormat="1" applyFont="1" applyFill="1" applyBorder="1" applyAlignment="1">
      <alignment horizontal="center" vertical="center"/>
    </xf>
    <xf numFmtId="0" fontId="16" fillId="0" borderId="10" xfId="0" applyFont="1" applyBorder="1" applyAlignment="1">
      <alignment vertical="center" wrapText="1"/>
    </xf>
    <xf numFmtId="0" fontId="15" fillId="0" borderId="10" xfId="0" applyFont="1" applyFill="1"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vertical="center" wrapText="1"/>
    </xf>
    <xf numFmtId="177" fontId="17" fillId="34" borderId="10" xfId="38" applyNumberFormat="1" applyFont="1" applyFill="1" applyBorder="1" applyAlignment="1">
      <alignment horizontal="left" vertical="center"/>
    </xf>
    <xf numFmtId="0" fontId="5" fillId="0" borderId="10" xfId="35" applyFont="1" applyBorder="1" applyAlignment="1" applyProtection="1">
      <alignment horizontal="left" vertical="center"/>
      <protection hidden="1"/>
    </xf>
    <xf numFmtId="0" fontId="5" fillId="0" borderId="10" xfId="35" applyFont="1" applyFill="1" applyBorder="1" applyAlignment="1" applyProtection="1">
      <alignment horizontal="left" vertical="center"/>
      <protection hidden="1"/>
    </xf>
    <xf numFmtId="0" fontId="5" fillId="0" borderId="10" xfId="35" applyFont="1" applyFill="1" applyBorder="1" applyAlignment="1" applyProtection="1">
      <alignment horizontal="left" vertical="center" wrapText="1" shrinkToFit="1"/>
      <protection hidden="1"/>
    </xf>
    <xf numFmtId="177" fontId="17" fillId="34" borderId="10" xfId="38" applyNumberFormat="1" applyFont="1" applyFill="1" applyBorder="1" applyAlignment="1">
      <alignment horizontal="left" vertical="center" wrapText="1"/>
    </xf>
    <xf numFmtId="0" fontId="5" fillId="32" borderId="10" xfId="35" applyFont="1" applyFill="1" applyBorder="1" applyAlignment="1" applyProtection="1">
      <alignment horizontal="left" vertical="center"/>
      <protection hidden="1"/>
    </xf>
    <xf numFmtId="0" fontId="5" fillId="0" borderId="10" xfId="35" applyFont="1" applyBorder="1" applyAlignment="1">
      <alignment horizontal="center" vertical="center" wrapText="1"/>
      <protection/>
    </xf>
    <xf numFmtId="0" fontId="5" fillId="0" borderId="10" xfId="35" applyFont="1" applyBorder="1" applyAlignment="1">
      <alignment horizontal="center" vertical="center"/>
      <protection/>
    </xf>
    <xf numFmtId="0" fontId="11" fillId="0" borderId="10" xfId="35" applyFont="1" applyBorder="1" applyAlignment="1">
      <alignment horizontal="center" vertical="center" wrapText="1"/>
      <protection/>
    </xf>
    <xf numFmtId="177" fontId="5" fillId="0" borderId="10" xfId="38" applyNumberFormat="1" applyFont="1" applyBorder="1" applyAlignment="1">
      <alignment horizontal="center" vertical="center" wrapText="1"/>
    </xf>
    <xf numFmtId="0" fontId="5" fillId="0" borderId="0" xfId="35" applyFont="1" applyBorder="1" applyAlignment="1">
      <alignment vertical="center"/>
      <protection/>
    </xf>
    <xf numFmtId="0" fontId="3" fillId="0" borderId="0" xfId="35" applyFont="1" applyAlignment="1">
      <alignment vertical="center"/>
      <protection/>
    </xf>
    <xf numFmtId="0" fontId="3" fillId="0" borderId="0" xfId="0" applyFont="1" applyAlignment="1">
      <alignment horizontal="centerContinuous" vertical="center"/>
    </xf>
    <xf numFmtId="0" fontId="5" fillId="0" borderId="0" xfId="0" applyFont="1" applyAlignment="1">
      <alignment horizontal="centerContinuous" vertical="center" wrapText="1"/>
    </xf>
    <xf numFmtId="0" fontId="19" fillId="0" borderId="0" xfId="0" applyFont="1" applyAlignment="1">
      <alignment horizontal="centerContinuous" vertical="center"/>
    </xf>
    <xf numFmtId="0" fontId="19" fillId="0" borderId="0" xfId="0" applyFont="1" applyAlignment="1">
      <alignment horizontal="centerContinuous" vertical="center" wrapText="1"/>
    </xf>
    <xf numFmtId="0" fontId="4" fillId="0" borderId="11" xfId="35" applyFont="1" applyBorder="1" applyAlignment="1">
      <alignment vertical="center" wrapText="1"/>
      <protection/>
    </xf>
    <xf numFmtId="0" fontId="4" fillId="0" borderId="0" xfId="0" applyFont="1" applyAlignment="1">
      <alignment horizontal="left" vertical="center"/>
    </xf>
    <xf numFmtId="0" fontId="4" fillId="0" borderId="0" xfId="0" applyFont="1" applyAlignment="1">
      <alignment horizontal="right" vertical="center"/>
    </xf>
    <xf numFmtId="0" fontId="4" fillId="0" borderId="12" xfId="0" applyFont="1" applyBorder="1" applyAlignment="1">
      <alignment horizontal="distributed" vertical="center" wrapText="1"/>
    </xf>
    <xf numFmtId="177" fontId="5" fillId="0" borderId="13" xfId="38"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35" applyFont="1" applyFill="1" applyBorder="1" applyAlignment="1">
      <alignment vertical="center"/>
      <protection/>
    </xf>
    <xf numFmtId="177" fontId="5" fillId="0" borderId="10" xfId="38"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9" fillId="0" borderId="0" xfId="0" applyFont="1" applyFill="1" applyAlignment="1">
      <alignment horizontal="centerContinuous" vertical="center"/>
    </xf>
    <xf numFmtId="0" fontId="19" fillId="0" borderId="0" xfId="0" applyFont="1" applyFill="1" applyAlignment="1">
      <alignment horizontal="centerContinuous" vertical="center" wrapText="1"/>
    </xf>
    <xf numFmtId="0" fontId="5"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3" fontId="5" fillId="0" borderId="10" xfId="0" applyNumberFormat="1" applyFont="1" applyFill="1" applyBorder="1" applyAlignment="1">
      <alignment horizontal="center" vertical="center" wrapText="1"/>
    </xf>
    <xf numFmtId="179" fontId="0" fillId="0" borderId="10" xfId="0" applyNumberFormat="1" applyFill="1" applyBorder="1" applyAlignment="1">
      <alignment vertical="center"/>
    </xf>
    <xf numFmtId="177" fontId="4" fillId="0" borderId="10" xfId="38" applyNumberFormat="1" applyFont="1" applyFill="1" applyBorder="1" applyAlignment="1">
      <alignment horizontal="center" vertical="center" wrapText="1"/>
    </xf>
    <xf numFmtId="0" fontId="0" fillId="0" borderId="10" xfId="0" applyFill="1" applyBorder="1" applyAlignment="1">
      <alignment horizontal="center" vertical="center"/>
    </xf>
    <xf numFmtId="0" fontId="4" fillId="0" borderId="14" xfId="0" applyFont="1" applyFill="1" applyBorder="1" applyAlignment="1">
      <alignment vertical="center"/>
    </xf>
    <xf numFmtId="0" fontId="5" fillId="0" borderId="14" xfId="0" applyFont="1" applyFill="1" applyBorder="1" applyAlignment="1">
      <alignment vertical="center" wrapText="1"/>
    </xf>
    <xf numFmtId="0" fontId="4" fillId="0" borderId="14" xfId="0" applyFont="1" applyFill="1" applyBorder="1" applyAlignment="1">
      <alignment vertical="center" wrapText="1"/>
    </xf>
    <xf numFmtId="0" fontId="5" fillId="0" borderId="0" xfId="0" applyFont="1" applyFill="1" applyBorder="1" applyAlignment="1">
      <alignment vertical="center"/>
    </xf>
    <xf numFmtId="0" fontId="11" fillId="0" borderId="0" xfId="37">
      <alignment vertical="center"/>
      <protection/>
    </xf>
    <xf numFmtId="0" fontId="11" fillId="0" borderId="15" xfId="37" applyBorder="1" applyAlignment="1">
      <alignment horizontal="center" vertical="center" wrapText="1"/>
      <protection/>
    </xf>
    <xf numFmtId="0" fontId="6" fillId="0" borderId="16" xfId="37" applyFont="1" applyBorder="1" applyAlignment="1">
      <alignment horizontal="center" vertical="center" wrapText="1"/>
      <protection/>
    </xf>
    <xf numFmtId="0" fontId="6" fillId="0" borderId="17" xfId="37" applyFont="1" applyBorder="1" applyAlignment="1">
      <alignment horizontal="center" vertical="center" wrapText="1"/>
      <protection/>
    </xf>
    <xf numFmtId="0" fontId="6" fillId="0" borderId="18" xfId="37" applyFont="1" applyBorder="1" applyAlignment="1">
      <alignment horizontal="left" vertical="center" wrapText="1"/>
      <protection/>
    </xf>
    <xf numFmtId="0" fontId="11" fillId="0" borderId="17" xfId="37" applyBorder="1" applyAlignment="1">
      <alignment horizontal="left" vertical="center" wrapText="1"/>
      <protection/>
    </xf>
    <xf numFmtId="3" fontId="6" fillId="0" borderId="17" xfId="37" applyNumberFormat="1" applyFont="1" applyBorder="1" applyAlignment="1">
      <alignment horizontal="right" vertical="center" shrinkToFit="1"/>
      <protection/>
    </xf>
    <xf numFmtId="0" fontId="6" fillId="0" borderId="17" xfId="37" applyFont="1" applyBorder="1" applyAlignment="1">
      <alignment horizontal="center" vertical="center" shrinkToFit="1"/>
      <protection/>
    </xf>
    <xf numFmtId="0" fontId="5" fillId="0" borderId="10" xfId="0" applyFont="1" applyFill="1" applyBorder="1" applyAlignment="1">
      <alignment vertical="top" wrapText="1"/>
    </xf>
    <xf numFmtId="177" fontId="4" fillId="32" borderId="10" xfId="38" applyNumberFormat="1" applyFont="1" applyFill="1" applyBorder="1" applyAlignment="1">
      <alignment horizontal="center" vertical="center" wrapText="1"/>
    </xf>
    <xf numFmtId="177" fontId="4" fillId="32" borderId="19" xfId="38" applyNumberFormat="1" applyFont="1" applyFill="1" applyBorder="1" applyAlignment="1">
      <alignment horizontal="center" vertical="center" wrapText="1"/>
    </xf>
    <xf numFmtId="17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84" fontId="5" fillId="0" borderId="10" xfId="0" applyNumberFormat="1" applyFont="1" applyBorder="1" applyAlignment="1">
      <alignment horizontal="left" vertical="top" wrapText="1"/>
    </xf>
    <xf numFmtId="184" fontId="5" fillId="0" borderId="10" xfId="0" applyNumberFormat="1" applyFont="1" applyBorder="1" applyAlignment="1">
      <alignment vertical="top" wrapText="1"/>
    </xf>
    <xf numFmtId="49" fontId="5" fillId="0" borderId="10" xfId="0" applyNumberFormat="1" applyFont="1" applyBorder="1" applyAlignment="1">
      <alignment horizontal="left" vertical="top" wrapText="1"/>
    </xf>
    <xf numFmtId="49" fontId="5" fillId="0" borderId="10" xfId="0" applyNumberFormat="1" applyFont="1" applyBorder="1" applyAlignment="1">
      <alignment vertical="top" wrapText="1"/>
    </xf>
    <xf numFmtId="0" fontId="4" fillId="0" borderId="11" xfId="0" applyFont="1" applyFill="1" applyBorder="1" applyAlignment="1">
      <alignment horizontal="center" vertical="center"/>
    </xf>
    <xf numFmtId="179" fontId="5" fillId="0" borderId="10" xfId="0" applyNumberFormat="1" applyFont="1" applyFill="1" applyBorder="1" applyAlignment="1">
      <alignment horizontal="center" vertical="center" wrapText="1"/>
    </xf>
    <xf numFmtId="49" fontId="59" fillId="0" borderId="10" xfId="0" applyNumberFormat="1" applyFont="1" applyBorder="1" applyAlignment="1">
      <alignment horizontal="left" vertical="top" wrapText="1"/>
    </xf>
    <xf numFmtId="49" fontId="59" fillId="0" borderId="10" xfId="0" applyNumberFormat="1" applyFont="1" applyBorder="1" applyAlignment="1">
      <alignment vertical="top" wrapText="1"/>
    </xf>
    <xf numFmtId="179"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84" fontId="59" fillId="0" borderId="10" xfId="0" applyNumberFormat="1" applyFont="1" applyBorder="1" applyAlignment="1">
      <alignment horizontal="left" vertical="top" wrapText="1"/>
    </xf>
    <xf numFmtId="0" fontId="4" fillId="0" borderId="10" xfId="0" applyFont="1" applyFill="1" applyBorder="1" applyAlignment="1">
      <alignment vertical="center" wrapText="1"/>
    </xf>
    <xf numFmtId="183" fontId="5" fillId="0" borderId="10" xfId="34" applyNumberFormat="1" applyFont="1" applyBorder="1" applyAlignment="1">
      <alignment vertical="top" wrapText="1"/>
    </xf>
    <xf numFmtId="185" fontId="59" fillId="0" borderId="10" xfId="34" applyNumberFormat="1" applyFont="1" applyFill="1" applyBorder="1" applyAlignment="1" applyProtection="1">
      <alignment vertical="top" wrapText="1"/>
      <protection/>
    </xf>
    <xf numFmtId="179" fontId="59" fillId="0" borderId="10" xfId="0" applyNumberFormat="1" applyFont="1" applyFill="1" applyBorder="1" applyAlignment="1">
      <alignment horizontal="center" vertical="center" wrapText="1"/>
    </xf>
    <xf numFmtId="0" fontId="5" fillId="0" borderId="10" xfId="35" applyFont="1" applyBorder="1" applyAlignment="1">
      <alignment horizontal="center" vertical="center"/>
      <protection/>
    </xf>
    <xf numFmtId="0" fontId="5" fillId="0" borderId="10" xfId="35" applyFont="1" applyBorder="1" applyAlignment="1">
      <alignment horizontal="center" vertical="center" wrapText="1"/>
      <protection/>
    </xf>
    <xf numFmtId="0" fontId="11" fillId="0" borderId="10" xfId="35" applyFont="1" applyBorder="1" applyAlignment="1">
      <alignment horizontal="center" vertical="center" wrapText="1"/>
      <protection/>
    </xf>
    <xf numFmtId="0" fontId="5" fillId="0" borderId="10" xfId="35" applyFont="1" applyBorder="1" applyAlignment="1">
      <alignment vertical="center" wrapText="1"/>
      <protection/>
    </xf>
    <xf numFmtId="0" fontId="5" fillId="0" borderId="10" xfId="36" applyFont="1" applyBorder="1" applyAlignment="1">
      <alignment vertical="center" wrapText="1"/>
      <protection/>
    </xf>
    <xf numFmtId="0" fontId="5" fillId="0" borderId="10" xfId="36" applyFont="1" applyBorder="1" applyAlignment="1">
      <alignment horizontal="center" vertical="center" wrapText="1"/>
      <protection/>
    </xf>
    <xf numFmtId="0" fontId="5" fillId="0" borderId="0" xfId="35" applyFont="1" applyAlignment="1">
      <alignment horizontal="left" vertical="center"/>
      <protection/>
    </xf>
    <xf numFmtId="0" fontId="3" fillId="0" borderId="0" xfId="35" applyFont="1" applyAlignment="1">
      <alignment horizontal="center" vertical="center"/>
      <protection/>
    </xf>
    <xf numFmtId="0" fontId="9" fillId="0" borderId="10" xfId="35" applyFont="1" applyBorder="1" applyAlignment="1">
      <alignment horizontal="center" vertical="center" wrapText="1"/>
      <protection/>
    </xf>
    <xf numFmtId="0" fontId="11" fillId="0" borderId="15" xfId="37" applyBorder="1" applyAlignment="1">
      <alignment horizontal="center" vertical="center" wrapText="1"/>
      <protection/>
    </xf>
    <xf numFmtId="0" fontId="11" fillId="0" borderId="20" xfId="37" applyBorder="1" applyAlignment="1">
      <alignment horizontal="center" vertical="center" wrapText="1"/>
      <protection/>
    </xf>
    <xf numFmtId="0" fontId="11" fillId="0" borderId="18" xfId="37" applyBorder="1" applyAlignment="1">
      <alignment horizontal="center" vertical="center" wrapText="1"/>
      <protection/>
    </xf>
    <xf numFmtId="0" fontId="11" fillId="0" borderId="21" xfId="37" applyBorder="1" applyAlignment="1">
      <alignment horizontal="center" vertical="center" wrapText="1"/>
      <protection/>
    </xf>
    <xf numFmtId="0" fontId="11" fillId="0" borderId="22" xfId="37" applyBorder="1" applyAlignment="1">
      <alignment horizontal="center" vertical="center" wrapText="1"/>
      <protection/>
    </xf>
    <xf numFmtId="0" fontId="11" fillId="0" borderId="23" xfId="37" applyBorder="1" applyAlignment="1">
      <alignment horizontal="center" vertical="center" wrapText="1"/>
      <protection/>
    </xf>
    <xf numFmtId="0" fontId="6" fillId="0" borderId="21" xfId="37" applyFont="1" applyBorder="1" applyAlignment="1">
      <alignment horizontal="center" vertical="center" wrapText="1"/>
      <protection/>
    </xf>
    <xf numFmtId="0" fontId="6" fillId="0" borderId="22" xfId="37" applyFont="1" applyBorder="1" applyAlignment="1">
      <alignment horizontal="center" vertical="center" wrapText="1"/>
      <protection/>
    </xf>
    <xf numFmtId="0" fontId="6" fillId="0" borderId="23" xfId="37" applyFont="1" applyBorder="1" applyAlignment="1">
      <alignment horizontal="center" vertical="center" wrapText="1"/>
      <protection/>
    </xf>
    <xf numFmtId="0" fontId="6" fillId="0" borderId="21" xfId="37" applyFont="1" applyBorder="1" applyAlignment="1">
      <alignment vertical="center" wrapText="1"/>
      <protection/>
    </xf>
    <xf numFmtId="0" fontId="6" fillId="0" borderId="22" xfId="37" applyFont="1" applyBorder="1" applyAlignment="1">
      <alignment vertical="center" wrapText="1"/>
      <protection/>
    </xf>
    <xf numFmtId="0" fontId="6" fillId="0" borderId="23" xfId="37" applyFont="1" applyBorder="1" applyAlignment="1">
      <alignment vertical="center" wrapText="1"/>
      <protection/>
    </xf>
    <xf numFmtId="0" fontId="24" fillId="0" borderId="0" xfId="37" applyFont="1" applyAlignment="1">
      <alignment horizontal="center" vertical="center" wrapText="1"/>
      <protection/>
    </xf>
    <xf numFmtId="0" fontId="6" fillId="0" borderId="24" xfId="37" applyFont="1" applyBorder="1" applyAlignment="1">
      <alignment horizontal="right" vertical="center" wrapText="1"/>
      <protection/>
    </xf>
    <xf numFmtId="0" fontId="4"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6" xfId="0" applyFont="1" applyBorder="1" applyAlignment="1">
      <alignment horizontal="center" vertical="center" wrapText="1"/>
    </xf>
    <xf numFmtId="177" fontId="5" fillId="0" borderId="27" xfId="38" applyNumberFormat="1" applyFont="1" applyBorder="1" applyAlignment="1">
      <alignment horizontal="center" vertical="center" wrapText="1"/>
    </xf>
    <xf numFmtId="0" fontId="7" fillId="0" borderId="0" xfId="0" applyFont="1" applyAlignment="1">
      <alignment horizontal="center" vertical="center"/>
    </xf>
    <xf numFmtId="0" fontId="4" fillId="0" borderId="28"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5" fillId="0" borderId="0" xfId="35" applyFont="1" applyFill="1" applyAlignment="1">
      <alignment horizontal="left" vertical="center"/>
      <protection/>
    </xf>
    <xf numFmtId="0" fontId="4" fillId="0" borderId="11" xfId="0" applyFont="1" applyFill="1" applyBorder="1" applyAlignment="1">
      <alignment horizontal="center" vertical="center"/>
    </xf>
    <xf numFmtId="0" fontId="4" fillId="0" borderId="28"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20" fillId="0" borderId="2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7" fontId="4" fillId="0" borderId="29" xfId="38" applyNumberFormat="1" applyFont="1" applyFill="1" applyBorder="1" applyAlignment="1">
      <alignment horizontal="center" vertical="center" wrapText="1"/>
    </xf>
    <xf numFmtId="177" fontId="4" fillId="0" borderId="30" xfId="38" applyNumberFormat="1" applyFont="1" applyFill="1" applyBorder="1" applyAlignment="1">
      <alignment horizontal="center" vertical="center" wrapText="1"/>
    </xf>
    <xf numFmtId="177" fontId="4" fillId="0" borderId="31" xfId="38" applyNumberFormat="1"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2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32" borderId="19"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_95考核表-1" xfId="35"/>
    <cellStyle name="一般_Book1" xfId="36"/>
    <cellStyle name="一般_RPT_NOW_07"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14"/>
  <sheetViews>
    <sheetView view="pageBreakPreview" zoomScale="75" zoomScaleSheetLayoutView="75" zoomScalePageLayoutView="0" workbookViewId="0" topLeftCell="A1">
      <selection activeCell="E126" sqref="E126"/>
    </sheetView>
  </sheetViews>
  <sheetFormatPr defaultColWidth="9.00390625" defaultRowHeight="16.5"/>
  <cols>
    <col min="1" max="1" width="10.375" style="1" customWidth="1"/>
    <col min="2" max="2" width="43.25390625" style="1" customWidth="1"/>
    <col min="3" max="5" width="15.375" style="1" bestFit="1" customWidth="1"/>
    <col min="6" max="6" width="16.625" style="1" bestFit="1" customWidth="1"/>
    <col min="7" max="7" width="15.375" style="1" bestFit="1" customWidth="1"/>
    <col min="8" max="8" width="21.50390625" style="1" bestFit="1" customWidth="1"/>
    <col min="9" max="9" width="15.125" style="1" hidden="1" customWidth="1"/>
    <col min="10" max="10" width="11.625" style="1" customWidth="1"/>
    <col min="11" max="12" width="11.375" style="1" bestFit="1" customWidth="1"/>
    <col min="13" max="13" width="12.25390625" style="1" bestFit="1" customWidth="1"/>
    <col min="14" max="14" width="11.50390625" style="1" customWidth="1"/>
    <col min="15" max="15" width="15.375" style="1" bestFit="1" customWidth="1"/>
    <col min="16" max="16" width="11.25390625" style="1" customWidth="1"/>
    <col min="17" max="16384" width="9.00390625" style="1" customWidth="1"/>
  </cols>
  <sheetData>
    <row r="1" spans="1:16" ht="24" customHeight="1">
      <c r="A1" s="9" t="s">
        <v>389</v>
      </c>
      <c r="B1" s="8"/>
      <c r="C1" s="8"/>
      <c r="D1" s="8"/>
      <c r="E1" s="8"/>
      <c r="F1" s="8"/>
      <c r="G1" s="8"/>
      <c r="H1" s="8"/>
      <c r="I1" s="8"/>
      <c r="J1" s="8"/>
      <c r="K1" s="8"/>
      <c r="L1" s="8"/>
      <c r="M1" s="8"/>
      <c r="N1" s="8"/>
      <c r="O1" s="8"/>
      <c r="P1" s="8"/>
    </row>
    <row r="2" spans="1:16" ht="18.75" customHeight="1">
      <c r="A2" s="114" t="s">
        <v>63</v>
      </c>
      <c r="B2" s="114"/>
      <c r="C2" s="11"/>
      <c r="D2" s="11"/>
      <c r="E2" s="11"/>
      <c r="F2" s="115" t="s">
        <v>62</v>
      </c>
      <c r="G2" s="115"/>
      <c r="H2" s="47"/>
      <c r="I2" s="11"/>
      <c r="J2" s="11"/>
      <c r="K2" s="11"/>
      <c r="L2" s="11"/>
      <c r="M2" s="11"/>
      <c r="N2" s="11"/>
      <c r="O2" s="11"/>
      <c r="P2" s="2"/>
    </row>
    <row r="3" spans="1:16" ht="18.75" customHeight="1">
      <c r="A3" s="1" t="s">
        <v>390</v>
      </c>
      <c r="B3" s="52"/>
      <c r="C3" s="52"/>
      <c r="D3" s="52"/>
      <c r="E3" s="52"/>
      <c r="F3" s="52"/>
      <c r="G3" s="52"/>
      <c r="H3" s="52"/>
      <c r="I3" s="52"/>
      <c r="J3" s="52"/>
      <c r="K3" s="52"/>
      <c r="L3" s="52"/>
      <c r="M3" s="52"/>
      <c r="N3" s="52"/>
      <c r="O3" s="52"/>
      <c r="P3" s="2" t="s">
        <v>253</v>
      </c>
    </row>
    <row r="4" spans="1:16" ht="16.5">
      <c r="A4" s="109" t="s">
        <v>254</v>
      </c>
      <c r="B4" s="108" t="s">
        <v>391</v>
      </c>
      <c r="C4" s="10" t="s">
        <v>255</v>
      </c>
      <c r="D4" s="4"/>
      <c r="E4" s="4"/>
      <c r="F4" s="4"/>
      <c r="G4" s="4"/>
      <c r="H4" s="4"/>
      <c r="I4" s="4"/>
      <c r="J4" s="4"/>
      <c r="K4" s="4"/>
      <c r="L4" s="4"/>
      <c r="M4" s="4"/>
      <c r="N4" s="4"/>
      <c r="O4" s="116" t="s">
        <v>392</v>
      </c>
      <c r="P4" s="113"/>
    </row>
    <row r="5" spans="1:16" ht="16.5" customHeight="1">
      <c r="A5" s="108"/>
      <c r="B5" s="108"/>
      <c r="C5" s="108" t="s">
        <v>251</v>
      </c>
      <c r="D5" s="109" t="s">
        <v>393</v>
      </c>
      <c r="E5" s="110" t="s">
        <v>394</v>
      </c>
      <c r="F5" s="10" t="s">
        <v>256</v>
      </c>
      <c r="G5" s="10"/>
      <c r="H5" s="10"/>
      <c r="I5" s="10"/>
      <c r="J5" s="10" t="s">
        <v>257</v>
      </c>
      <c r="K5" s="10"/>
      <c r="L5" s="10"/>
      <c r="M5" s="10"/>
      <c r="N5" s="109" t="s">
        <v>395</v>
      </c>
      <c r="O5" s="109" t="s">
        <v>396</v>
      </c>
      <c r="P5" s="109" t="s">
        <v>395</v>
      </c>
    </row>
    <row r="6" spans="1:16" ht="47.25">
      <c r="A6" s="108"/>
      <c r="B6" s="108"/>
      <c r="C6" s="108"/>
      <c r="D6" s="109"/>
      <c r="E6" s="110"/>
      <c r="F6" s="42" t="s">
        <v>397</v>
      </c>
      <c r="G6" s="42" t="s">
        <v>398</v>
      </c>
      <c r="H6" s="44" t="s">
        <v>399</v>
      </c>
      <c r="I6" s="44" t="s">
        <v>400</v>
      </c>
      <c r="J6" s="42" t="s">
        <v>401</v>
      </c>
      <c r="K6" s="43" t="s">
        <v>258</v>
      </c>
      <c r="L6" s="42" t="s">
        <v>402</v>
      </c>
      <c r="M6" s="44" t="s">
        <v>403</v>
      </c>
      <c r="N6" s="111"/>
      <c r="O6" s="112"/>
      <c r="P6" s="113"/>
    </row>
    <row r="7" spans="1:16" ht="17.25" customHeight="1" hidden="1">
      <c r="A7" s="4" t="s">
        <v>404</v>
      </c>
      <c r="B7" s="4"/>
      <c r="C7" s="12">
        <f aca="true" t="shared" si="0" ref="C7:H7">SUM(C8,C106)</f>
        <v>14119889</v>
      </c>
      <c r="D7" s="12">
        <f t="shared" si="0"/>
        <v>4035030</v>
      </c>
      <c r="E7" s="12">
        <f t="shared" si="0"/>
        <v>10084859</v>
      </c>
      <c r="F7" s="12">
        <f t="shared" si="0"/>
        <v>14119889</v>
      </c>
      <c r="G7" s="12">
        <f t="shared" si="0"/>
        <v>4035030</v>
      </c>
      <c r="H7" s="12">
        <f t="shared" si="0"/>
        <v>10084859</v>
      </c>
      <c r="I7" s="12"/>
      <c r="J7" s="12"/>
      <c r="K7" s="12">
        <f aca="true" t="shared" si="1" ref="K7:P7">SUM(K8,K106)</f>
        <v>0</v>
      </c>
      <c r="L7" s="12">
        <f t="shared" si="1"/>
        <v>0</v>
      </c>
      <c r="M7" s="12">
        <f t="shared" si="1"/>
        <v>0</v>
      </c>
      <c r="N7" s="12">
        <f t="shared" si="1"/>
        <v>9918</v>
      </c>
      <c r="O7" s="12">
        <f t="shared" si="1"/>
        <v>2301445</v>
      </c>
      <c r="P7" s="12">
        <f t="shared" si="1"/>
        <v>0</v>
      </c>
    </row>
    <row r="8" spans="1:16" ht="18" customHeight="1" hidden="1">
      <c r="A8" s="3" t="s">
        <v>405</v>
      </c>
      <c r="B8" s="3"/>
      <c r="C8" s="12">
        <f>SUM(C9,C17,C23,C26,C31,C38:C41,C44:C45)</f>
        <v>10726412</v>
      </c>
      <c r="D8" s="12">
        <f aca="true" t="shared" si="2" ref="D8:P8">SUM(D9,D17,D23,D26,D31,D38:D41,D44:D45)</f>
        <v>2698992</v>
      </c>
      <c r="E8" s="12">
        <f t="shared" si="2"/>
        <v>8027420</v>
      </c>
      <c r="F8" s="12">
        <f t="shared" si="2"/>
        <v>10726412</v>
      </c>
      <c r="G8" s="12">
        <f t="shared" si="2"/>
        <v>2698992</v>
      </c>
      <c r="H8" s="12">
        <f t="shared" si="2"/>
        <v>8027420</v>
      </c>
      <c r="I8" s="12"/>
      <c r="J8" s="12"/>
      <c r="K8" s="12">
        <f t="shared" si="2"/>
        <v>0</v>
      </c>
      <c r="L8" s="12">
        <f t="shared" si="2"/>
        <v>0</v>
      </c>
      <c r="M8" s="12">
        <f t="shared" si="2"/>
        <v>0</v>
      </c>
      <c r="N8" s="12">
        <f t="shared" si="2"/>
        <v>9918</v>
      </c>
      <c r="O8" s="12">
        <f t="shared" si="2"/>
        <v>2301445</v>
      </c>
      <c r="P8" s="12">
        <f t="shared" si="2"/>
        <v>0</v>
      </c>
    </row>
    <row r="9" spans="1:16" s="24" customFormat="1" ht="18" customHeight="1" hidden="1">
      <c r="A9" s="21" t="s">
        <v>259</v>
      </c>
      <c r="B9" s="22" t="s">
        <v>260</v>
      </c>
      <c r="C9" s="23">
        <f aca="true" t="shared" si="3" ref="C9:H9">SUM(C10:C16)</f>
        <v>1242942</v>
      </c>
      <c r="D9" s="23">
        <f t="shared" si="3"/>
        <v>469715</v>
      </c>
      <c r="E9" s="23">
        <f t="shared" si="3"/>
        <v>773227</v>
      </c>
      <c r="F9" s="23">
        <f t="shared" si="3"/>
        <v>1242942</v>
      </c>
      <c r="G9" s="23">
        <f t="shared" si="3"/>
        <v>469715</v>
      </c>
      <c r="H9" s="23">
        <f t="shared" si="3"/>
        <v>773227</v>
      </c>
      <c r="I9" s="23"/>
      <c r="J9" s="23"/>
      <c r="K9" s="23">
        <f aca="true" t="shared" si="4" ref="K9:P9">SUM(K10:K16)</f>
        <v>0</v>
      </c>
      <c r="L9" s="23">
        <f t="shared" si="4"/>
        <v>0</v>
      </c>
      <c r="M9" s="23">
        <f t="shared" si="4"/>
        <v>0</v>
      </c>
      <c r="N9" s="23">
        <f t="shared" si="4"/>
        <v>0</v>
      </c>
      <c r="O9" s="23">
        <f t="shared" si="4"/>
        <v>585827</v>
      </c>
      <c r="P9" s="23">
        <f t="shared" si="4"/>
        <v>0</v>
      </c>
    </row>
    <row r="10" spans="1:16" ht="18" customHeight="1" hidden="1">
      <c r="A10" s="3" t="s">
        <v>261</v>
      </c>
      <c r="B10" s="15" t="s">
        <v>262</v>
      </c>
      <c r="C10" s="12">
        <f>SUM(D10:E10)</f>
        <v>500961</v>
      </c>
      <c r="D10" s="12">
        <f>SUM(G10,L10)</f>
        <v>250000</v>
      </c>
      <c r="E10" s="12">
        <f>SUM(H10,M10)</f>
        <v>250961</v>
      </c>
      <c r="F10" s="12">
        <f>SUM(G10:H10)</f>
        <v>500961</v>
      </c>
      <c r="G10" s="18">
        <v>250000</v>
      </c>
      <c r="H10" s="18">
        <v>250961</v>
      </c>
      <c r="I10" s="36" t="s">
        <v>406</v>
      </c>
      <c r="J10" s="37"/>
      <c r="K10" s="12">
        <f>SUM(L10:M10)</f>
        <v>0</v>
      </c>
      <c r="L10" s="12">
        <v>0</v>
      </c>
      <c r="M10" s="12">
        <v>0</v>
      </c>
      <c r="N10" s="12"/>
      <c r="O10" s="12">
        <v>508346</v>
      </c>
      <c r="P10" s="12"/>
    </row>
    <row r="11" spans="1:16" ht="18" customHeight="1" hidden="1">
      <c r="A11" s="3" t="s">
        <v>263</v>
      </c>
      <c r="B11" s="15" t="s">
        <v>264</v>
      </c>
      <c r="C11" s="12">
        <f aca="true" t="shared" si="5" ref="C11:C37">SUM(D11:E11)</f>
        <v>385642</v>
      </c>
      <c r="D11" s="12">
        <f aca="true" t="shared" si="6" ref="D11:E40">SUM(G11,L11)</f>
        <v>167996</v>
      </c>
      <c r="E11" s="12">
        <f t="shared" si="6"/>
        <v>217646</v>
      </c>
      <c r="F11" s="12">
        <f aca="true" t="shared" si="7" ref="F11:F40">SUM(G11:H11)</f>
        <v>385642</v>
      </c>
      <c r="G11" s="18">
        <v>167996</v>
      </c>
      <c r="H11" s="18">
        <v>217646</v>
      </c>
      <c r="I11" s="36" t="s">
        <v>406</v>
      </c>
      <c r="J11" s="37"/>
      <c r="K11" s="12">
        <f aca="true" t="shared" si="8" ref="K11:K40">SUM(L11:M11)</f>
        <v>0</v>
      </c>
      <c r="L11" s="12">
        <v>0</v>
      </c>
      <c r="M11" s="12">
        <v>0</v>
      </c>
      <c r="N11" s="12"/>
      <c r="O11" s="12">
        <v>0</v>
      </c>
      <c r="P11" s="12"/>
    </row>
    <row r="12" spans="1:16" ht="18" customHeight="1" hidden="1">
      <c r="A12" s="3" t="s">
        <v>265</v>
      </c>
      <c r="B12" s="15" t="s">
        <v>266</v>
      </c>
      <c r="C12" s="12">
        <f t="shared" si="5"/>
        <v>26491</v>
      </c>
      <c r="D12" s="12">
        <f t="shared" si="6"/>
        <v>0</v>
      </c>
      <c r="E12" s="12">
        <f t="shared" si="6"/>
        <v>26491</v>
      </c>
      <c r="F12" s="12">
        <f t="shared" si="7"/>
        <v>26491</v>
      </c>
      <c r="G12" s="18">
        <v>0</v>
      </c>
      <c r="H12" s="18">
        <v>26491</v>
      </c>
      <c r="I12" s="36" t="s">
        <v>377</v>
      </c>
      <c r="J12" s="37"/>
      <c r="K12" s="12">
        <f t="shared" si="8"/>
        <v>0</v>
      </c>
      <c r="L12" s="12">
        <v>0</v>
      </c>
      <c r="M12" s="12">
        <v>0</v>
      </c>
      <c r="N12" s="12"/>
      <c r="O12" s="12">
        <v>0</v>
      </c>
      <c r="P12" s="12"/>
    </row>
    <row r="13" spans="1:16" ht="18" customHeight="1" hidden="1">
      <c r="A13" s="3" t="s">
        <v>267</v>
      </c>
      <c r="B13" s="13" t="s">
        <v>312</v>
      </c>
      <c r="C13" s="12">
        <f t="shared" si="5"/>
        <v>7350</v>
      </c>
      <c r="D13" s="12">
        <f t="shared" si="6"/>
        <v>0</v>
      </c>
      <c r="E13" s="12">
        <f t="shared" si="6"/>
        <v>7350</v>
      </c>
      <c r="F13" s="12">
        <f t="shared" si="7"/>
        <v>7350</v>
      </c>
      <c r="G13" s="18">
        <v>0</v>
      </c>
      <c r="H13" s="18">
        <v>7350</v>
      </c>
      <c r="I13" s="36" t="s">
        <v>378</v>
      </c>
      <c r="J13" s="37"/>
      <c r="K13" s="12">
        <f t="shared" si="8"/>
        <v>0</v>
      </c>
      <c r="L13" s="12">
        <v>0</v>
      </c>
      <c r="M13" s="12">
        <v>0</v>
      </c>
      <c r="N13" s="12"/>
      <c r="O13" s="12">
        <v>0</v>
      </c>
      <c r="P13" s="12"/>
    </row>
    <row r="14" spans="1:16" ht="18" customHeight="1" hidden="1">
      <c r="A14" s="3" t="s">
        <v>268</v>
      </c>
      <c r="B14" s="13" t="s">
        <v>313</v>
      </c>
      <c r="C14" s="12">
        <f t="shared" si="5"/>
        <v>1000</v>
      </c>
      <c r="D14" s="12">
        <f t="shared" si="6"/>
        <v>0</v>
      </c>
      <c r="E14" s="12">
        <f t="shared" si="6"/>
        <v>1000</v>
      </c>
      <c r="F14" s="12">
        <f t="shared" si="7"/>
        <v>1000</v>
      </c>
      <c r="G14" s="18">
        <v>0</v>
      </c>
      <c r="H14" s="18">
        <v>1000</v>
      </c>
      <c r="I14" s="36" t="s">
        <v>378</v>
      </c>
      <c r="J14" s="37"/>
      <c r="K14" s="12">
        <f t="shared" si="8"/>
        <v>0</v>
      </c>
      <c r="L14" s="12">
        <v>0</v>
      </c>
      <c r="M14" s="12">
        <v>0</v>
      </c>
      <c r="N14" s="12"/>
      <c r="O14" s="12">
        <v>0</v>
      </c>
      <c r="P14" s="12"/>
    </row>
    <row r="15" spans="1:16" ht="18" customHeight="1" hidden="1">
      <c r="A15" s="3" t="s">
        <v>269</v>
      </c>
      <c r="B15" s="13" t="s">
        <v>314</v>
      </c>
      <c r="C15" s="12">
        <f t="shared" si="5"/>
        <v>11976</v>
      </c>
      <c r="D15" s="12">
        <f t="shared" si="6"/>
        <v>0</v>
      </c>
      <c r="E15" s="12">
        <f t="shared" si="6"/>
        <v>11976</v>
      </c>
      <c r="F15" s="12">
        <f t="shared" si="7"/>
        <v>11976</v>
      </c>
      <c r="G15" s="18">
        <v>0</v>
      </c>
      <c r="H15" s="18">
        <v>11976</v>
      </c>
      <c r="I15" s="36" t="s">
        <v>378</v>
      </c>
      <c r="J15" s="37"/>
      <c r="K15" s="12">
        <f t="shared" si="8"/>
        <v>0</v>
      </c>
      <c r="L15" s="12">
        <v>0</v>
      </c>
      <c r="M15" s="12">
        <v>0</v>
      </c>
      <c r="N15" s="12"/>
      <c r="O15" s="12">
        <v>27553</v>
      </c>
      <c r="P15" s="12"/>
    </row>
    <row r="16" spans="1:16" ht="18" customHeight="1" hidden="1">
      <c r="A16" s="3" t="s">
        <v>316</v>
      </c>
      <c r="B16" s="14" t="s">
        <v>315</v>
      </c>
      <c r="C16" s="12">
        <f t="shared" si="5"/>
        <v>309522</v>
      </c>
      <c r="D16" s="12">
        <f t="shared" si="6"/>
        <v>51719</v>
      </c>
      <c r="E16" s="12">
        <f t="shared" si="6"/>
        <v>257803</v>
      </c>
      <c r="F16" s="12">
        <f t="shared" si="7"/>
        <v>309522</v>
      </c>
      <c r="G16" s="18">
        <v>51719</v>
      </c>
      <c r="H16" s="18">
        <v>257803</v>
      </c>
      <c r="I16" s="36" t="s">
        <v>407</v>
      </c>
      <c r="J16" s="37"/>
      <c r="K16" s="12">
        <f t="shared" si="8"/>
        <v>0</v>
      </c>
      <c r="L16" s="12">
        <v>0</v>
      </c>
      <c r="M16" s="12">
        <v>0</v>
      </c>
      <c r="N16" s="12"/>
      <c r="O16" s="12">
        <v>49928</v>
      </c>
      <c r="P16" s="12"/>
    </row>
    <row r="17" spans="1:16" s="24" customFormat="1" ht="18" customHeight="1" hidden="1">
      <c r="A17" s="21" t="s">
        <v>252</v>
      </c>
      <c r="B17" s="25" t="s">
        <v>277</v>
      </c>
      <c r="C17" s="23">
        <f aca="true" t="shared" si="9" ref="C17:H17">SUM(C18:C22)</f>
        <v>1796669</v>
      </c>
      <c r="D17" s="23">
        <f t="shared" si="9"/>
        <v>79930</v>
      </c>
      <c r="E17" s="23">
        <f t="shared" si="9"/>
        <v>1716739</v>
      </c>
      <c r="F17" s="23">
        <f t="shared" si="9"/>
        <v>1796669</v>
      </c>
      <c r="G17" s="23">
        <f t="shared" si="9"/>
        <v>79930</v>
      </c>
      <c r="H17" s="23">
        <f t="shared" si="9"/>
        <v>1716739</v>
      </c>
      <c r="I17" s="23"/>
      <c r="J17" s="23"/>
      <c r="K17" s="23">
        <f aca="true" t="shared" si="10" ref="K17:P17">SUM(K18:K22)</f>
        <v>0</v>
      </c>
      <c r="L17" s="23">
        <f t="shared" si="10"/>
        <v>0</v>
      </c>
      <c r="M17" s="23">
        <f t="shared" si="10"/>
        <v>0</v>
      </c>
      <c r="N17" s="23">
        <f t="shared" si="10"/>
        <v>0</v>
      </c>
      <c r="O17" s="23">
        <f t="shared" si="10"/>
        <v>319199</v>
      </c>
      <c r="P17" s="23">
        <f t="shared" si="10"/>
        <v>0</v>
      </c>
    </row>
    <row r="18" spans="1:16" ht="33" customHeight="1" hidden="1">
      <c r="A18" s="3" t="s">
        <v>270</v>
      </c>
      <c r="B18" s="14" t="s">
        <v>408</v>
      </c>
      <c r="C18" s="12">
        <f t="shared" si="5"/>
        <v>38600</v>
      </c>
      <c r="D18" s="12">
        <f t="shared" si="6"/>
        <v>28000</v>
      </c>
      <c r="E18" s="12">
        <f>SUM(H18,M18)</f>
        <v>10600</v>
      </c>
      <c r="F18" s="12">
        <f t="shared" si="7"/>
        <v>38600</v>
      </c>
      <c r="G18" s="18">
        <v>28000</v>
      </c>
      <c r="H18" s="18">
        <v>10600</v>
      </c>
      <c r="I18" s="36" t="s">
        <v>409</v>
      </c>
      <c r="J18" s="37"/>
      <c r="K18" s="12">
        <f t="shared" si="8"/>
        <v>0</v>
      </c>
      <c r="L18" s="12">
        <v>0</v>
      </c>
      <c r="M18" s="12">
        <v>0</v>
      </c>
      <c r="N18" s="12"/>
      <c r="O18" s="12">
        <v>0</v>
      </c>
      <c r="P18" s="12"/>
    </row>
    <row r="19" spans="1:16" ht="21" customHeight="1" hidden="1">
      <c r="A19" s="3" t="s">
        <v>278</v>
      </c>
      <c r="B19" s="14" t="s">
        <v>318</v>
      </c>
      <c r="C19" s="12">
        <f t="shared" si="5"/>
        <v>148033</v>
      </c>
      <c r="D19" s="12">
        <f t="shared" si="6"/>
        <v>18100</v>
      </c>
      <c r="E19" s="12">
        <f>SUM(H19,M19)</f>
        <v>129933</v>
      </c>
      <c r="F19" s="12">
        <f t="shared" si="7"/>
        <v>148033</v>
      </c>
      <c r="G19" s="18">
        <v>18100</v>
      </c>
      <c r="H19" s="18">
        <v>129933</v>
      </c>
      <c r="I19" s="40" t="s">
        <v>410</v>
      </c>
      <c r="J19" s="38"/>
      <c r="K19" s="12">
        <f t="shared" si="8"/>
        <v>0</v>
      </c>
      <c r="L19" s="12">
        <v>0</v>
      </c>
      <c r="M19" s="12">
        <v>0</v>
      </c>
      <c r="N19" s="12"/>
      <c r="O19" s="12">
        <v>0</v>
      </c>
      <c r="P19" s="12"/>
    </row>
    <row r="20" spans="1:16" s="19" customFormat="1" ht="37.5" customHeight="1" hidden="1">
      <c r="A20" s="16" t="s">
        <v>411</v>
      </c>
      <c r="B20" s="17" t="s">
        <v>412</v>
      </c>
      <c r="C20" s="12">
        <f t="shared" si="5"/>
        <v>37830</v>
      </c>
      <c r="D20" s="12">
        <f t="shared" si="6"/>
        <v>33830</v>
      </c>
      <c r="E20" s="12">
        <f>SUM(H20,M20)</f>
        <v>4000</v>
      </c>
      <c r="F20" s="12">
        <f t="shared" si="7"/>
        <v>37830</v>
      </c>
      <c r="G20" s="18">
        <v>33830</v>
      </c>
      <c r="H20" s="18">
        <v>4000</v>
      </c>
      <c r="I20" s="36" t="s">
        <v>413</v>
      </c>
      <c r="J20" s="38"/>
      <c r="K20" s="12">
        <f t="shared" si="8"/>
        <v>0</v>
      </c>
      <c r="L20" s="12">
        <v>0</v>
      </c>
      <c r="M20" s="12">
        <v>0</v>
      </c>
      <c r="N20" s="18"/>
      <c r="O20" s="18">
        <v>0</v>
      </c>
      <c r="P20" s="18"/>
    </row>
    <row r="21" spans="1:16" ht="21" customHeight="1" hidden="1">
      <c r="A21" s="3" t="s">
        <v>276</v>
      </c>
      <c r="B21" s="14" t="s">
        <v>279</v>
      </c>
      <c r="C21" s="12">
        <f t="shared" si="5"/>
        <v>31020</v>
      </c>
      <c r="D21" s="12">
        <f t="shared" si="6"/>
        <v>0</v>
      </c>
      <c r="E21" s="12">
        <f>SUM(H21,M21)</f>
        <v>31020</v>
      </c>
      <c r="F21" s="12">
        <f t="shared" si="7"/>
        <v>31020</v>
      </c>
      <c r="G21" s="18">
        <v>0</v>
      </c>
      <c r="H21" s="18">
        <v>31020</v>
      </c>
      <c r="I21" s="36" t="s">
        <v>414</v>
      </c>
      <c r="J21" s="37"/>
      <c r="K21" s="12">
        <f t="shared" si="8"/>
        <v>0</v>
      </c>
      <c r="L21" s="12">
        <v>0</v>
      </c>
      <c r="M21" s="12">
        <v>0</v>
      </c>
      <c r="N21" s="12"/>
      <c r="O21" s="12">
        <v>0</v>
      </c>
      <c r="P21" s="12"/>
    </row>
    <row r="22" spans="1:16" ht="18" customHeight="1" hidden="1">
      <c r="A22" s="3" t="s">
        <v>280</v>
      </c>
      <c r="B22" s="14" t="s">
        <v>281</v>
      </c>
      <c r="C22" s="12">
        <f t="shared" si="5"/>
        <v>1541186</v>
      </c>
      <c r="D22" s="12">
        <f t="shared" si="6"/>
        <v>0</v>
      </c>
      <c r="E22" s="12">
        <f>SUM(H22,M22)</f>
        <v>1541186</v>
      </c>
      <c r="F22" s="12">
        <f t="shared" si="7"/>
        <v>1541186</v>
      </c>
      <c r="G22" s="18">
        <v>0</v>
      </c>
      <c r="H22" s="18">
        <v>1541186</v>
      </c>
      <c r="I22" s="36" t="s">
        <v>415</v>
      </c>
      <c r="J22" s="37"/>
      <c r="K22" s="12">
        <f t="shared" si="8"/>
        <v>0</v>
      </c>
      <c r="L22" s="12">
        <v>0</v>
      </c>
      <c r="M22" s="12">
        <v>0</v>
      </c>
      <c r="N22" s="12"/>
      <c r="O22" s="12">
        <v>319199</v>
      </c>
      <c r="P22" s="12"/>
    </row>
    <row r="23" spans="1:16" s="24" customFormat="1" ht="18" customHeight="1" hidden="1">
      <c r="A23" s="21" t="s">
        <v>282</v>
      </c>
      <c r="B23" s="25" t="s">
        <v>283</v>
      </c>
      <c r="C23" s="23">
        <f aca="true" t="shared" si="11" ref="C23:H23">SUM(C24:C25)</f>
        <v>51076</v>
      </c>
      <c r="D23" s="23">
        <f t="shared" si="11"/>
        <v>0</v>
      </c>
      <c r="E23" s="23">
        <f t="shared" si="11"/>
        <v>51076</v>
      </c>
      <c r="F23" s="23">
        <f t="shared" si="11"/>
        <v>51076</v>
      </c>
      <c r="G23" s="23">
        <f t="shared" si="11"/>
        <v>0</v>
      </c>
      <c r="H23" s="23">
        <f t="shared" si="11"/>
        <v>51076</v>
      </c>
      <c r="I23" s="23"/>
      <c r="J23" s="23"/>
      <c r="K23" s="23">
        <f aca="true" t="shared" si="12" ref="K23:P23">SUM(K24:K25)</f>
        <v>0</v>
      </c>
      <c r="L23" s="23">
        <f t="shared" si="12"/>
        <v>0</v>
      </c>
      <c r="M23" s="23">
        <f t="shared" si="12"/>
        <v>0</v>
      </c>
      <c r="N23" s="23">
        <f t="shared" si="12"/>
        <v>0</v>
      </c>
      <c r="O23" s="23">
        <f t="shared" si="12"/>
        <v>41080</v>
      </c>
      <c r="P23" s="23">
        <f t="shared" si="12"/>
        <v>0</v>
      </c>
    </row>
    <row r="24" spans="1:16" ht="16.5" hidden="1">
      <c r="A24" s="3" t="s">
        <v>284</v>
      </c>
      <c r="B24" s="14" t="s">
        <v>319</v>
      </c>
      <c r="C24" s="12">
        <f t="shared" si="5"/>
        <v>33850</v>
      </c>
      <c r="D24" s="12">
        <f t="shared" si="6"/>
        <v>0</v>
      </c>
      <c r="E24" s="12">
        <f>SUM(H24,M24)</f>
        <v>33850</v>
      </c>
      <c r="F24" s="12">
        <f t="shared" si="7"/>
        <v>33850</v>
      </c>
      <c r="G24" s="12">
        <v>0</v>
      </c>
      <c r="H24" s="18">
        <v>33850</v>
      </c>
      <c r="I24" s="36" t="s">
        <v>379</v>
      </c>
      <c r="J24" s="37"/>
      <c r="K24" s="12">
        <f t="shared" si="8"/>
        <v>0</v>
      </c>
      <c r="L24" s="12">
        <v>0</v>
      </c>
      <c r="M24" s="12">
        <v>0</v>
      </c>
      <c r="N24" s="12"/>
      <c r="O24" s="12">
        <v>0</v>
      </c>
      <c r="P24" s="12"/>
    </row>
    <row r="25" spans="1:16" ht="18" customHeight="1" hidden="1">
      <c r="A25" s="3" t="s">
        <v>285</v>
      </c>
      <c r="B25" s="14" t="s">
        <v>286</v>
      </c>
      <c r="C25" s="12">
        <f t="shared" si="5"/>
        <v>17226</v>
      </c>
      <c r="D25" s="12">
        <f t="shared" si="6"/>
        <v>0</v>
      </c>
      <c r="E25" s="12">
        <f>SUM(H25,M25)</f>
        <v>17226</v>
      </c>
      <c r="F25" s="12">
        <f t="shared" si="7"/>
        <v>17226</v>
      </c>
      <c r="G25" s="12">
        <v>0</v>
      </c>
      <c r="H25" s="18">
        <v>17226</v>
      </c>
      <c r="I25" s="36" t="s">
        <v>416</v>
      </c>
      <c r="J25" s="37"/>
      <c r="K25" s="12">
        <f t="shared" si="8"/>
        <v>0</v>
      </c>
      <c r="L25" s="12">
        <v>0</v>
      </c>
      <c r="M25" s="12">
        <v>0</v>
      </c>
      <c r="N25" s="12"/>
      <c r="O25" s="12">
        <v>41080</v>
      </c>
      <c r="P25" s="12"/>
    </row>
    <row r="26" spans="1:16" s="24" customFormat="1" ht="18" customHeight="1" hidden="1">
      <c r="A26" s="21" t="s">
        <v>287</v>
      </c>
      <c r="B26" s="22" t="s">
        <v>288</v>
      </c>
      <c r="C26" s="23">
        <f aca="true" t="shared" si="13" ref="C26:H26">SUM(C27:C30)</f>
        <v>2330304</v>
      </c>
      <c r="D26" s="23">
        <f t="shared" si="13"/>
        <v>500</v>
      </c>
      <c r="E26" s="23">
        <f t="shared" si="13"/>
        <v>2329804</v>
      </c>
      <c r="F26" s="23">
        <f t="shared" si="13"/>
        <v>2330304</v>
      </c>
      <c r="G26" s="23">
        <f t="shared" si="13"/>
        <v>500</v>
      </c>
      <c r="H26" s="23">
        <f t="shared" si="13"/>
        <v>2329804</v>
      </c>
      <c r="I26" s="23"/>
      <c r="J26" s="23"/>
      <c r="K26" s="23">
        <f aca="true" t="shared" si="14" ref="K26:P26">SUM(K27:K30)</f>
        <v>0</v>
      </c>
      <c r="L26" s="23">
        <f t="shared" si="14"/>
        <v>0</v>
      </c>
      <c r="M26" s="23">
        <f t="shared" si="14"/>
        <v>0</v>
      </c>
      <c r="N26" s="23">
        <f t="shared" si="14"/>
        <v>0</v>
      </c>
      <c r="O26" s="23">
        <f t="shared" si="14"/>
        <v>398195</v>
      </c>
      <c r="P26" s="23">
        <f t="shared" si="14"/>
        <v>0</v>
      </c>
    </row>
    <row r="27" spans="1:16" ht="18" customHeight="1" hidden="1">
      <c r="A27" s="3" t="s">
        <v>289</v>
      </c>
      <c r="B27" s="13" t="s">
        <v>271</v>
      </c>
      <c r="C27" s="12">
        <f t="shared" si="5"/>
        <v>872219</v>
      </c>
      <c r="D27" s="12">
        <f t="shared" si="6"/>
        <v>0</v>
      </c>
      <c r="E27" s="12">
        <f>SUM(H27,M27)</f>
        <v>872219</v>
      </c>
      <c r="F27" s="12">
        <f t="shared" si="7"/>
        <v>872219</v>
      </c>
      <c r="G27" s="18">
        <v>0</v>
      </c>
      <c r="H27" s="18">
        <v>872219</v>
      </c>
      <c r="I27" s="36" t="s">
        <v>417</v>
      </c>
      <c r="J27" s="37"/>
      <c r="K27" s="12">
        <f t="shared" si="8"/>
        <v>0</v>
      </c>
      <c r="L27" s="12">
        <v>0</v>
      </c>
      <c r="M27" s="12">
        <v>0</v>
      </c>
      <c r="N27" s="12"/>
      <c r="O27" s="12">
        <v>0</v>
      </c>
      <c r="P27" s="12"/>
    </row>
    <row r="28" spans="1:16" ht="18" customHeight="1" hidden="1">
      <c r="A28" s="3" t="s">
        <v>290</v>
      </c>
      <c r="B28" s="14" t="s">
        <v>291</v>
      </c>
      <c r="C28" s="12">
        <f t="shared" si="5"/>
        <v>24093</v>
      </c>
      <c r="D28" s="12">
        <f t="shared" si="6"/>
        <v>0</v>
      </c>
      <c r="E28" s="12">
        <f>SUM(H28,M28)</f>
        <v>24093</v>
      </c>
      <c r="F28" s="12">
        <f t="shared" si="7"/>
        <v>24093</v>
      </c>
      <c r="G28" s="18">
        <v>0</v>
      </c>
      <c r="H28" s="18">
        <v>24093</v>
      </c>
      <c r="I28" s="40" t="s">
        <v>380</v>
      </c>
      <c r="J28" s="37"/>
      <c r="K28" s="12">
        <f t="shared" si="8"/>
        <v>0</v>
      </c>
      <c r="L28" s="12">
        <v>0</v>
      </c>
      <c r="M28" s="12">
        <v>0</v>
      </c>
      <c r="N28" s="12"/>
      <c r="O28" s="12">
        <v>101440</v>
      </c>
      <c r="P28" s="12"/>
    </row>
    <row r="29" spans="1:16" s="19" customFormat="1" ht="35.25" customHeight="1" hidden="1">
      <c r="A29" s="26" t="s">
        <v>418</v>
      </c>
      <c r="B29" s="17" t="s">
        <v>419</v>
      </c>
      <c r="C29" s="12">
        <f t="shared" si="5"/>
        <v>2750</v>
      </c>
      <c r="D29" s="12">
        <f t="shared" si="6"/>
        <v>500</v>
      </c>
      <c r="E29" s="12">
        <f>SUM(H29,M29)</f>
        <v>2250</v>
      </c>
      <c r="F29" s="12">
        <f t="shared" si="7"/>
        <v>2750</v>
      </c>
      <c r="G29" s="18">
        <v>500</v>
      </c>
      <c r="H29" s="18">
        <v>2250</v>
      </c>
      <c r="I29" s="36" t="s">
        <v>381</v>
      </c>
      <c r="J29" s="37"/>
      <c r="K29" s="12">
        <f t="shared" si="8"/>
        <v>0</v>
      </c>
      <c r="L29" s="12">
        <v>0</v>
      </c>
      <c r="M29" s="12">
        <v>0</v>
      </c>
      <c r="N29" s="18"/>
      <c r="O29" s="18">
        <v>49235</v>
      </c>
      <c r="P29" s="18"/>
    </row>
    <row r="30" spans="1:16" ht="18" customHeight="1" hidden="1">
      <c r="A30" s="3" t="s">
        <v>323</v>
      </c>
      <c r="B30" s="14" t="s">
        <v>420</v>
      </c>
      <c r="C30" s="12">
        <f t="shared" si="5"/>
        <v>1431242</v>
      </c>
      <c r="D30" s="12">
        <f t="shared" si="6"/>
        <v>0</v>
      </c>
      <c r="E30" s="12">
        <f>SUM(H30,M30)</f>
        <v>1431242</v>
      </c>
      <c r="F30" s="12">
        <f t="shared" si="7"/>
        <v>1431242</v>
      </c>
      <c r="G30" s="18">
        <v>0</v>
      </c>
      <c r="H30" s="18">
        <v>1431242</v>
      </c>
      <c r="I30" s="36" t="s">
        <v>382</v>
      </c>
      <c r="J30" s="37"/>
      <c r="K30" s="12">
        <f t="shared" si="8"/>
        <v>0</v>
      </c>
      <c r="L30" s="12">
        <v>0</v>
      </c>
      <c r="M30" s="12">
        <v>0</v>
      </c>
      <c r="N30" s="12"/>
      <c r="O30" s="12">
        <v>247520</v>
      </c>
      <c r="P30" s="12"/>
    </row>
    <row r="31" spans="1:16" s="24" customFormat="1" ht="18.75" customHeight="1" hidden="1">
      <c r="A31" s="21" t="s">
        <v>292</v>
      </c>
      <c r="B31" s="22" t="s">
        <v>293</v>
      </c>
      <c r="C31" s="23">
        <f aca="true" t="shared" si="15" ref="C31:H31">SUM(C32:C37)</f>
        <v>3538478</v>
      </c>
      <c r="D31" s="23">
        <f t="shared" si="15"/>
        <v>1967235</v>
      </c>
      <c r="E31" s="23">
        <f t="shared" si="15"/>
        <v>1571243</v>
      </c>
      <c r="F31" s="23">
        <f t="shared" si="15"/>
        <v>3538478</v>
      </c>
      <c r="G31" s="23">
        <f t="shared" si="15"/>
        <v>1967235</v>
      </c>
      <c r="H31" s="23">
        <f t="shared" si="15"/>
        <v>1571243</v>
      </c>
      <c r="I31" s="23"/>
      <c r="J31" s="23"/>
      <c r="K31" s="23">
        <f aca="true" t="shared" si="16" ref="K31:P31">SUM(K32:K37)</f>
        <v>0</v>
      </c>
      <c r="L31" s="23">
        <f t="shared" si="16"/>
        <v>0</v>
      </c>
      <c r="M31" s="23">
        <f t="shared" si="16"/>
        <v>0</v>
      </c>
      <c r="N31" s="23">
        <f t="shared" si="16"/>
        <v>0</v>
      </c>
      <c r="O31" s="23">
        <f t="shared" si="16"/>
        <v>638469</v>
      </c>
      <c r="P31" s="23">
        <f t="shared" si="16"/>
        <v>0</v>
      </c>
    </row>
    <row r="32" spans="1:16" ht="15.75" customHeight="1" hidden="1">
      <c r="A32" s="3" t="s">
        <v>294</v>
      </c>
      <c r="B32" s="14" t="s">
        <v>295</v>
      </c>
      <c r="C32" s="12">
        <f t="shared" si="5"/>
        <v>1863417</v>
      </c>
      <c r="D32" s="12">
        <f t="shared" si="6"/>
        <v>1648281</v>
      </c>
      <c r="E32" s="12">
        <f t="shared" si="6"/>
        <v>215136</v>
      </c>
      <c r="F32" s="12">
        <f t="shared" si="7"/>
        <v>1863417</v>
      </c>
      <c r="G32" s="18">
        <v>1648281</v>
      </c>
      <c r="H32" s="18">
        <v>215136</v>
      </c>
      <c r="I32" s="36" t="s">
        <v>383</v>
      </c>
      <c r="J32" s="37"/>
      <c r="K32" s="12">
        <f t="shared" si="8"/>
        <v>0</v>
      </c>
      <c r="L32" s="12">
        <v>0</v>
      </c>
      <c r="M32" s="12">
        <v>0</v>
      </c>
      <c r="N32" s="12"/>
      <c r="O32" s="12">
        <v>427153</v>
      </c>
      <c r="P32" s="12"/>
    </row>
    <row r="33" spans="1:16" ht="15.75" customHeight="1" hidden="1">
      <c r="A33" s="3" t="s">
        <v>273</v>
      </c>
      <c r="B33" s="14" t="s">
        <v>296</v>
      </c>
      <c r="C33" s="12">
        <f t="shared" si="5"/>
        <v>59700</v>
      </c>
      <c r="D33" s="12">
        <f t="shared" si="6"/>
        <v>0</v>
      </c>
      <c r="E33" s="12">
        <f t="shared" si="6"/>
        <v>59700</v>
      </c>
      <c r="F33" s="12">
        <f t="shared" si="7"/>
        <v>59700</v>
      </c>
      <c r="G33" s="18">
        <v>0</v>
      </c>
      <c r="H33" s="18">
        <v>59700</v>
      </c>
      <c r="I33" s="36" t="s">
        <v>383</v>
      </c>
      <c r="J33" s="37"/>
      <c r="K33" s="12">
        <f t="shared" si="8"/>
        <v>0</v>
      </c>
      <c r="L33" s="12">
        <v>0</v>
      </c>
      <c r="M33" s="12">
        <v>0</v>
      </c>
      <c r="N33" s="12"/>
      <c r="O33" s="12">
        <v>60416</v>
      </c>
      <c r="P33" s="12"/>
    </row>
    <row r="34" spans="1:16" ht="15.75" customHeight="1" hidden="1">
      <c r="A34" s="3" t="s">
        <v>274</v>
      </c>
      <c r="B34" s="14" t="s">
        <v>297</v>
      </c>
      <c r="C34" s="12">
        <f t="shared" si="5"/>
        <v>600000</v>
      </c>
      <c r="D34" s="12">
        <f t="shared" si="6"/>
        <v>300000</v>
      </c>
      <c r="E34" s="12">
        <f t="shared" si="6"/>
        <v>300000</v>
      </c>
      <c r="F34" s="12">
        <f t="shared" si="7"/>
        <v>600000</v>
      </c>
      <c r="G34" s="18">
        <v>300000</v>
      </c>
      <c r="H34" s="18">
        <v>300000</v>
      </c>
      <c r="I34" s="36" t="s">
        <v>383</v>
      </c>
      <c r="J34" s="37"/>
      <c r="K34" s="12">
        <f t="shared" si="8"/>
        <v>0</v>
      </c>
      <c r="L34" s="12">
        <v>0</v>
      </c>
      <c r="M34" s="12">
        <v>0</v>
      </c>
      <c r="N34" s="12"/>
      <c r="O34" s="12">
        <v>13330</v>
      </c>
      <c r="P34" s="12"/>
    </row>
    <row r="35" spans="1:16" ht="15.75" customHeight="1" hidden="1">
      <c r="A35" s="3" t="s">
        <v>275</v>
      </c>
      <c r="B35" s="14" t="s">
        <v>298</v>
      </c>
      <c r="C35" s="12">
        <f t="shared" si="5"/>
        <v>179778</v>
      </c>
      <c r="D35" s="12">
        <f t="shared" si="6"/>
        <v>0</v>
      </c>
      <c r="E35" s="12">
        <f t="shared" si="6"/>
        <v>179778</v>
      </c>
      <c r="F35" s="12">
        <f t="shared" si="7"/>
        <v>179778</v>
      </c>
      <c r="G35" s="18">
        <v>0</v>
      </c>
      <c r="H35" s="18">
        <v>179778</v>
      </c>
      <c r="I35" s="36" t="s">
        <v>384</v>
      </c>
      <c r="J35" s="37"/>
      <c r="K35" s="12">
        <f t="shared" si="8"/>
        <v>0</v>
      </c>
      <c r="L35" s="12">
        <v>0</v>
      </c>
      <c r="M35" s="12">
        <v>0</v>
      </c>
      <c r="N35" s="12"/>
      <c r="O35" s="12">
        <v>0</v>
      </c>
      <c r="P35" s="12"/>
    </row>
    <row r="36" spans="1:16" s="19" customFormat="1" ht="15.75" customHeight="1" hidden="1">
      <c r="A36" s="26" t="s">
        <v>421</v>
      </c>
      <c r="B36" s="20" t="s">
        <v>422</v>
      </c>
      <c r="C36" s="12">
        <f t="shared" si="5"/>
        <v>18954</v>
      </c>
      <c r="D36" s="12">
        <f t="shared" si="6"/>
        <v>18954</v>
      </c>
      <c r="E36" s="12">
        <f t="shared" si="6"/>
        <v>0</v>
      </c>
      <c r="F36" s="12">
        <f t="shared" si="7"/>
        <v>18954</v>
      </c>
      <c r="G36" s="18">
        <v>18954</v>
      </c>
      <c r="H36" s="18">
        <v>0</v>
      </c>
      <c r="I36" s="36" t="s">
        <v>385</v>
      </c>
      <c r="J36" s="37"/>
      <c r="K36" s="12">
        <f t="shared" si="8"/>
        <v>0</v>
      </c>
      <c r="L36" s="12">
        <v>0</v>
      </c>
      <c r="M36" s="12">
        <v>0</v>
      </c>
      <c r="N36" s="18"/>
      <c r="O36" s="18">
        <v>6325</v>
      </c>
      <c r="P36" s="18"/>
    </row>
    <row r="37" spans="1:16" ht="15.75" customHeight="1" hidden="1">
      <c r="A37" s="3" t="s">
        <v>324</v>
      </c>
      <c r="B37" s="14" t="s">
        <v>423</v>
      </c>
      <c r="C37" s="12">
        <f t="shared" si="5"/>
        <v>816629</v>
      </c>
      <c r="D37" s="12">
        <f t="shared" si="6"/>
        <v>0</v>
      </c>
      <c r="E37" s="12">
        <f t="shared" si="6"/>
        <v>816629</v>
      </c>
      <c r="F37" s="12">
        <f t="shared" si="7"/>
        <v>816629</v>
      </c>
      <c r="G37" s="18">
        <v>0</v>
      </c>
      <c r="H37" s="18">
        <v>816629</v>
      </c>
      <c r="I37" s="36" t="s">
        <v>424</v>
      </c>
      <c r="J37" s="37"/>
      <c r="K37" s="12">
        <f t="shared" si="8"/>
        <v>0</v>
      </c>
      <c r="L37" s="12">
        <v>0</v>
      </c>
      <c r="M37" s="12">
        <v>0</v>
      </c>
      <c r="N37" s="12"/>
      <c r="O37" s="12">
        <v>131245</v>
      </c>
      <c r="P37" s="12"/>
    </row>
    <row r="38" spans="1:16" s="24" customFormat="1" ht="15.75" customHeight="1" hidden="1">
      <c r="A38" s="21" t="s">
        <v>299</v>
      </c>
      <c r="B38" s="22" t="s">
        <v>300</v>
      </c>
      <c r="C38" s="23">
        <f>SUM(D38:E38)</f>
        <v>31785</v>
      </c>
      <c r="D38" s="23">
        <f t="shared" si="6"/>
        <v>0</v>
      </c>
      <c r="E38" s="23">
        <f t="shared" si="6"/>
        <v>31785</v>
      </c>
      <c r="F38" s="23">
        <f t="shared" si="7"/>
        <v>31785</v>
      </c>
      <c r="G38" s="23">
        <v>0</v>
      </c>
      <c r="H38" s="23">
        <v>31785</v>
      </c>
      <c r="I38" s="36" t="s">
        <v>425</v>
      </c>
      <c r="J38" s="41"/>
      <c r="K38" s="23">
        <f t="shared" si="8"/>
        <v>0</v>
      </c>
      <c r="L38" s="23">
        <v>0</v>
      </c>
      <c r="M38" s="23">
        <v>0</v>
      </c>
      <c r="N38" s="23"/>
      <c r="O38" s="23">
        <v>15071</v>
      </c>
      <c r="P38" s="23"/>
    </row>
    <row r="39" spans="1:16" s="24" customFormat="1" ht="15.75" customHeight="1" hidden="1">
      <c r="A39" s="21" t="s">
        <v>301</v>
      </c>
      <c r="B39" s="22" t="s">
        <v>302</v>
      </c>
      <c r="C39" s="23">
        <f>SUM(D39:E39)</f>
        <v>13437.6</v>
      </c>
      <c r="D39" s="23">
        <f t="shared" si="6"/>
        <v>0</v>
      </c>
      <c r="E39" s="23">
        <f t="shared" si="6"/>
        <v>13437.6</v>
      </c>
      <c r="F39" s="23">
        <f t="shared" si="7"/>
        <v>13437.6</v>
      </c>
      <c r="G39" s="23">
        <v>0</v>
      </c>
      <c r="H39" s="23">
        <v>13437.6</v>
      </c>
      <c r="I39" s="36" t="s">
        <v>426</v>
      </c>
      <c r="J39" s="41"/>
      <c r="K39" s="23">
        <f t="shared" si="8"/>
        <v>0</v>
      </c>
      <c r="L39" s="23">
        <v>0</v>
      </c>
      <c r="M39" s="23">
        <v>0</v>
      </c>
      <c r="N39" s="23"/>
      <c r="O39" s="23">
        <v>10484</v>
      </c>
      <c r="P39" s="23"/>
    </row>
    <row r="40" spans="1:16" s="24" customFormat="1" ht="15.75" customHeight="1" hidden="1">
      <c r="A40" s="21" t="s">
        <v>303</v>
      </c>
      <c r="B40" s="22" t="s">
        <v>304</v>
      </c>
      <c r="C40" s="23">
        <f>SUM(D40:E40)</f>
        <v>54572.4</v>
      </c>
      <c r="D40" s="23">
        <f t="shared" si="6"/>
        <v>0</v>
      </c>
      <c r="E40" s="23">
        <f t="shared" si="6"/>
        <v>54572.4</v>
      </c>
      <c r="F40" s="23">
        <f t="shared" si="7"/>
        <v>54572.4</v>
      </c>
      <c r="G40" s="23">
        <v>0</v>
      </c>
      <c r="H40" s="23">
        <v>54572.4</v>
      </c>
      <c r="I40" s="36" t="s">
        <v>427</v>
      </c>
      <c r="J40" s="41"/>
      <c r="K40" s="23">
        <f t="shared" si="8"/>
        <v>0</v>
      </c>
      <c r="L40" s="23">
        <v>0</v>
      </c>
      <c r="M40" s="23">
        <v>0</v>
      </c>
      <c r="N40" s="23"/>
      <c r="O40" s="23">
        <v>15258</v>
      </c>
      <c r="P40" s="23"/>
    </row>
    <row r="41" spans="1:16" s="24" customFormat="1" ht="16.5" customHeight="1" hidden="1">
      <c r="A41" s="21" t="s">
        <v>305</v>
      </c>
      <c r="B41" s="22" t="s">
        <v>306</v>
      </c>
      <c r="C41" s="23">
        <f aca="true" t="shared" si="17" ref="C41:H41">SUM(C42:C43)</f>
        <v>159014</v>
      </c>
      <c r="D41" s="23">
        <f t="shared" si="17"/>
        <v>14386</v>
      </c>
      <c r="E41" s="23">
        <f t="shared" si="17"/>
        <v>144628</v>
      </c>
      <c r="F41" s="23">
        <f t="shared" si="17"/>
        <v>159014</v>
      </c>
      <c r="G41" s="23">
        <f t="shared" si="17"/>
        <v>14386</v>
      </c>
      <c r="H41" s="23">
        <f t="shared" si="17"/>
        <v>144628</v>
      </c>
      <c r="I41" s="23"/>
      <c r="J41" s="23"/>
      <c r="K41" s="23">
        <f aca="true" t="shared" si="18" ref="K41:P41">SUM(K42:K43)</f>
        <v>0</v>
      </c>
      <c r="L41" s="23">
        <f t="shared" si="18"/>
        <v>0</v>
      </c>
      <c r="M41" s="23">
        <f t="shared" si="18"/>
        <v>0</v>
      </c>
      <c r="N41" s="23">
        <f t="shared" si="18"/>
        <v>0</v>
      </c>
      <c r="O41" s="23">
        <f t="shared" si="18"/>
        <v>13421</v>
      </c>
      <c r="P41" s="23">
        <f t="shared" si="18"/>
        <v>0</v>
      </c>
    </row>
    <row r="42" spans="1:16" ht="16.5" customHeight="1" hidden="1">
      <c r="A42" s="3" t="s">
        <v>307</v>
      </c>
      <c r="B42" s="13" t="s">
        <v>308</v>
      </c>
      <c r="C42" s="12">
        <f>SUM(D42:E42)</f>
        <v>71667</v>
      </c>
      <c r="D42" s="12">
        <f aca="true" t="shared" si="19" ref="D42:E44">SUM(G42,L42)</f>
        <v>14386</v>
      </c>
      <c r="E42" s="12">
        <f t="shared" si="19"/>
        <v>57281</v>
      </c>
      <c r="F42" s="12">
        <f>SUM(G42:H42)</f>
        <v>71667</v>
      </c>
      <c r="G42" s="18">
        <v>14386</v>
      </c>
      <c r="H42" s="18">
        <v>57281</v>
      </c>
      <c r="I42" s="36" t="s">
        <v>428</v>
      </c>
      <c r="J42" s="37"/>
      <c r="K42" s="12">
        <f>SUM(L42:M42)</f>
        <v>0</v>
      </c>
      <c r="L42" s="12">
        <v>0</v>
      </c>
      <c r="M42" s="12">
        <v>0</v>
      </c>
      <c r="N42" s="12"/>
      <c r="O42" s="12">
        <v>0</v>
      </c>
      <c r="P42" s="12"/>
    </row>
    <row r="43" spans="1:16" ht="16.5" customHeight="1" hidden="1">
      <c r="A43" s="3" t="s">
        <v>309</v>
      </c>
      <c r="B43" s="14" t="s">
        <v>310</v>
      </c>
      <c r="C43" s="12">
        <f>SUM(D43:E43)</f>
        <v>87347</v>
      </c>
      <c r="D43" s="12">
        <f t="shared" si="19"/>
        <v>0</v>
      </c>
      <c r="E43" s="12">
        <f t="shared" si="19"/>
        <v>87347</v>
      </c>
      <c r="F43" s="12">
        <f>SUM(G43:H43)</f>
        <v>87347</v>
      </c>
      <c r="G43" s="18">
        <v>0</v>
      </c>
      <c r="H43" s="18">
        <v>87347</v>
      </c>
      <c r="I43" s="40" t="s">
        <v>429</v>
      </c>
      <c r="J43" s="37"/>
      <c r="K43" s="12">
        <f>SUM(L43:M43)</f>
        <v>0</v>
      </c>
      <c r="L43" s="12">
        <v>0</v>
      </c>
      <c r="M43" s="12">
        <v>0</v>
      </c>
      <c r="N43" s="12"/>
      <c r="O43" s="12">
        <v>13421</v>
      </c>
      <c r="P43" s="12"/>
    </row>
    <row r="44" spans="1:16" s="24" customFormat="1" ht="15.75" customHeight="1" hidden="1">
      <c r="A44" s="21" t="s">
        <v>311</v>
      </c>
      <c r="B44" s="25" t="s">
        <v>430</v>
      </c>
      <c r="C44" s="23">
        <f>SUM(D44:E44)</f>
        <v>383222</v>
      </c>
      <c r="D44" s="23">
        <f t="shared" si="19"/>
        <v>167226</v>
      </c>
      <c r="E44" s="23">
        <f t="shared" si="19"/>
        <v>215996</v>
      </c>
      <c r="F44" s="23">
        <f>SUM(G44:H44)</f>
        <v>383222</v>
      </c>
      <c r="G44" s="23">
        <v>167226</v>
      </c>
      <c r="H44" s="23">
        <v>215996</v>
      </c>
      <c r="I44" s="36" t="s">
        <v>384</v>
      </c>
      <c r="J44" s="41"/>
      <c r="K44" s="23">
        <f>SUM(L44:M44)</f>
        <v>0</v>
      </c>
      <c r="L44" s="23">
        <v>0</v>
      </c>
      <c r="M44" s="23">
        <v>0</v>
      </c>
      <c r="N44" s="23"/>
      <c r="O44" s="23"/>
      <c r="P44" s="23"/>
    </row>
    <row r="45" spans="1:16" s="24" customFormat="1" ht="46.5" customHeight="1">
      <c r="A45" s="21" t="s">
        <v>320</v>
      </c>
      <c r="B45" s="25" t="s">
        <v>321</v>
      </c>
      <c r="C45" s="23">
        <f aca="true" t="shared" si="20" ref="C45:I45">SUM(C46:C51,C80)</f>
        <v>1124912</v>
      </c>
      <c r="D45" s="23">
        <f t="shared" si="20"/>
        <v>0</v>
      </c>
      <c r="E45" s="23">
        <f t="shared" si="20"/>
        <v>1124912</v>
      </c>
      <c r="F45" s="23">
        <f t="shared" si="20"/>
        <v>1124912</v>
      </c>
      <c r="G45" s="23">
        <f t="shared" si="20"/>
        <v>0</v>
      </c>
      <c r="H45" s="23">
        <f t="shared" si="20"/>
        <v>1124912</v>
      </c>
      <c r="I45" s="23">
        <f t="shared" si="20"/>
        <v>0</v>
      </c>
      <c r="J45" s="23"/>
      <c r="K45" s="23">
        <f aca="true" t="shared" si="21" ref="K45:P45">SUM(K46:K51,K80)</f>
        <v>0</v>
      </c>
      <c r="L45" s="23">
        <f t="shared" si="21"/>
        <v>0</v>
      </c>
      <c r="M45" s="23">
        <f t="shared" si="21"/>
        <v>0</v>
      </c>
      <c r="N45" s="23">
        <f t="shared" si="21"/>
        <v>9918</v>
      </c>
      <c r="O45" s="23">
        <f t="shared" si="21"/>
        <v>264441</v>
      </c>
      <c r="P45" s="23">
        <f t="shared" si="21"/>
        <v>0</v>
      </c>
    </row>
    <row r="46" spans="1:16" s="19" customFormat="1" ht="15.75" customHeight="1" hidden="1">
      <c r="A46" s="16"/>
      <c r="B46" s="17" t="s">
        <v>356</v>
      </c>
      <c r="C46" s="18">
        <f>SUM(D46:E46)</f>
        <v>175390</v>
      </c>
      <c r="D46" s="12">
        <f aca="true" t="shared" si="22" ref="D46:E50">SUM(G46,L46)</f>
        <v>0</v>
      </c>
      <c r="E46" s="12">
        <f t="shared" si="22"/>
        <v>175390</v>
      </c>
      <c r="F46" s="12">
        <f>SUM(G46:H46)</f>
        <v>175390</v>
      </c>
      <c r="G46" s="12">
        <v>0</v>
      </c>
      <c r="H46" s="18">
        <v>175390</v>
      </c>
      <c r="I46" s="36" t="s">
        <v>431</v>
      </c>
      <c r="J46" s="18"/>
      <c r="K46" s="12">
        <f>SUM(L46:M46)</f>
        <v>0</v>
      </c>
      <c r="L46" s="18">
        <v>0</v>
      </c>
      <c r="M46" s="18">
        <v>0</v>
      </c>
      <c r="N46" s="18"/>
      <c r="O46" s="18">
        <v>0</v>
      </c>
      <c r="P46" s="18"/>
    </row>
    <row r="47" spans="1:16" s="19" customFormat="1" ht="15.75" customHeight="1" hidden="1">
      <c r="A47" s="16"/>
      <c r="B47" s="17" t="s">
        <v>357</v>
      </c>
      <c r="C47" s="18">
        <f>SUM(D47:E47)</f>
        <v>13256</v>
      </c>
      <c r="D47" s="12">
        <f t="shared" si="22"/>
        <v>0</v>
      </c>
      <c r="E47" s="12">
        <f t="shared" si="22"/>
        <v>13256</v>
      </c>
      <c r="F47" s="12">
        <f>SUM(G47:H47)</f>
        <v>13256</v>
      </c>
      <c r="G47" s="12">
        <v>0</v>
      </c>
      <c r="H47" s="18">
        <v>13256</v>
      </c>
      <c r="I47" s="36" t="s">
        <v>432</v>
      </c>
      <c r="J47" s="18"/>
      <c r="K47" s="12">
        <f>SUM(L47:M47)</f>
        <v>0</v>
      </c>
      <c r="L47" s="18">
        <v>0</v>
      </c>
      <c r="M47" s="18">
        <v>0</v>
      </c>
      <c r="N47" s="18"/>
      <c r="O47" s="18">
        <v>0</v>
      </c>
      <c r="P47" s="18"/>
    </row>
    <row r="48" spans="1:16" s="19" customFormat="1" ht="16.5" hidden="1">
      <c r="A48" s="16"/>
      <c r="B48" s="17" t="s">
        <v>358</v>
      </c>
      <c r="C48" s="18">
        <f>SUM(D48:E48)</f>
        <v>19047</v>
      </c>
      <c r="D48" s="12">
        <f t="shared" si="22"/>
        <v>0</v>
      </c>
      <c r="E48" s="12">
        <f t="shared" si="22"/>
        <v>19047</v>
      </c>
      <c r="F48" s="12">
        <f>SUM(G48:H48)</f>
        <v>19047</v>
      </c>
      <c r="G48" s="12">
        <v>0</v>
      </c>
      <c r="H48" s="18">
        <v>19047</v>
      </c>
      <c r="I48" s="36" t="s">
        <v>386</v>
      </c>
      <c r="J48" s="39"/>
      <c r="K48" s="12">
        <f>SUM(L48:M48)</f>
        <v>0</v>
      </c>
      <c r="L48" s="18">
        <v>0</v>
      </c>
      <c r="M48" s="18">
        <v>0</v>
      </c>
      <c r="N48" s="18"/>
      <c r="O48" s="18">
        <v>0</v>
      </c>
      <c r="P48" s="18"/>
    </row>
    <row r="49" spans="1:16" s="19" customFormat="1" ht="16.5" hidden="1">
      <c r="A49" s="16"/>
      <c r="B49" s="17" t="s">
        <v>359</v>
      </c>
      <c r="C49" s="18">
        <f>SUM(D49:E49)</f>
        <v>8000</v>
      </c>
      <c r="D49" s="12">
        <f t="shared" si="22"/>
        <v>0</v>
      </c>
      <c r="E49" s="12">
        <f t="shared" si="22"/>
        <v>8000</v>
      </c>
      <c r="F49" s="12">
        <f>SUM(G49:H49)</f>
        <v>8000</v>
      </c>
      <c r="G49" s="12">
        <v>0</v>
      </c>
      <c r="H49" s="18">
        <v>8000</v>
      </c>
      <c r="I49" s="36" t="s">
        <v>387</v>
      </c>
      <c r="J49" s="39"/>
      <c r="K49" s="12">
        <f>SUM(L49:M49)</f>
        <v>0</v>
      </c>
      <c r="L49" s="18">
        <v>0</v>
      </c>
      <c r="M49" s="18">
        <v>0</v>
      </c>
      <c r="N49" s="18"/>
      <c r="O49" s="18">
        <v>0</v>
      </c>
      <c r="P49" s="18"/>
    </row>
    <row r="50" spans="1:16" s="19" customFormat="1" ht="15.75" customHeight="1" hidden="1">
      <c r="A50" s="16"/>
      <c r="B50" s="17" t="s">
        <v>360</v>
      </c>
      <c r="C50" s="18">
        <f>SUM(D50:E50)</f>
        <v>91922</v>
      </c>
      <c r="D50" s="12">
        <f t="shared" si="22"/>
        <v>0</v>
      </c>
      <c r="E50" s="12">
        <f t="shared" si="22"/>
        <v>91922</v>
      </c>
      <c r="F50" s="12">
        <f>SUM(G50:H50)</f>
        <v>91922</v>
      </c>
      <c r="G50" s="12">
        <v>0</v>
      </c>
      <c r="H50" s="18">
        <v>91922</v>
      </c>
      <c r="I50" s="36" t="s">
        <v>388</v>
      </c>
      <c r="J50" s="39"/>
      <c r="K50" s="12">
        <f>SUM(L50:M50)</f>
        <v>0</v>
      </c>
      <c r="L50" s="18">
        <v>0</v>
      </c>
      <c r="M50" s="18">
        <v>0</v>
      </c>
      <c r="N50" s="18"/>
      <c r="O50" s="18">
        <v>0</v>
      </c>
      <c r="P50" s="18"/>
    </row>
    <row r="51" spans="1:16" s="24" customFormat="1" ht="36.75" customHeight="1">
      <c r="A51" s="16"/>
      <c r="B51" s="17" t="s">
        <v>326</v>
      </c>
      <c r="C51" s="18">
        <f aca="true" t="shared" si="23" ref="C51:H51">SUM(C52:C79)</f>
        <v>817297</v>
      </c>
      <c r="D51" s="18">
        <f t="shared" si="23"/>
        <v>0</v>
      </c>
      <c r="E51" s="18">
        <f t="shared" si="23"/>
        <v>817297</v>
      </c>
      <c r="F51" s="18">
        <f t="shared" si="23"/>
        <v>817297</v>
      </c>
      <c r="G51" s="18">
        <f t="shared" si="23"/>
        <v>0</v>
      </c>
      <c r="H51" s="18">
        <f t="shared" si="23"/>
        <v>817297</v>
      </c>
      <c r="I51" s="18"/>
      <c r="J51" s="18"/>
      <c r="K51" s="18">
        <f aca="true" t="shared" si="24" ref="K51:P51">SUM(K52:K79)</f>
        <v>0</v>
      </c>
      <c r="L51" s="18">
        <f t="shared" si="24"/>
        <v>0</v>
      </c>
      <c r="M51" s="18">
        <f t="shared" si="24"/>
        <v>0</v>
      </c>
      <c r="N51" s="18">
        <f t="shared" si="24"/>
        <v>9918</v>
      </c>
      <c r="O51" s="18">
        <f t="shared" si="24"/>
        <v>0</v>
      </c>
      <c r="P51" s="18">
        <f t="shared" si="24"/>
        <v>0</v>
      </c>
    </row>
    <row r="52" spans="1:16" s="24" customFormat="1" ht="15.75" customHeight="1" hidden="1">
      <c r="A52" s="16"/>
      <c r="B52" s="17" t="s">
        <v>327</v>
      </c>
      <c r="C52" s="18">
        <f aca="true" t="shared" si="25" ref="C52:C79">SUM(D52:E52)</f>
        <v>5945</v>
      </c>
      <c r="D52" s="12">
        <f aca="true" t="shared" si="26" ref="D52:E79">SUM(G52,L52)</f>
        <v>0</v>
      </c>
      <c r="E52" s="12">
        <f t="shared" si="26"/>
        <v>5945</v>
      </c>
      <c r="F52" s="12">
        <f aca="true" t="shared" si="27" ref="F52:F79">SUM(G52:H52)</f>
        <v>5945</v>
      </c>
      <c r="G52" s="12">
        <v>0</v>
      </c>
      <c r="H52" s="12">
        <v>5945</v>
      </c>
      <c r="I52" s="12" t="s">
        <v>433</v>
      </c>
      <c r="J52" s="12"/>
      <c r="K52" s="12">
        <f aca="true" t="shared" si="28" ref="K52:K79">SUM(L52:M52)</f>
        <v>0</v>
      </c>
      <c r="L52" s="18">
        <v>0</v>
      </c>
      <c r="M52" s="18">
        <v>0</v>
      </c>
      <c r="N52" s="18"/>
      <c r="O52" s="18">
        <v>0</v>
      </c>
      <c r="P52" s="18"/>
    </row>
    <row r="53" spans="1:16" s="24" customFormat="1" ht="15.75" customHeight="1" hidden="1">
      <c r="A53" s="16"/>
      <c r="B53" s="17" t="s">
        <v>328</v>
      </c>
      <c r="C53" s="18">
        <f t="shared" si="25"/>
        <v>20661</v>
      </c>
      <c r="D53" s="12">
        <f t="shared" si="26"/>
        <v>0</v>
      </c>
      <c r="E53" s="12">
        <f t="shared" si="26"/>
        <v>20661</v>
      </c>
      <c r="F53" s="12">
        <f t="shared" si="27"/>
        <v>20661</v>
      </c>
      <c r="G53" s="12">
        <v>0</v>
      </c>
      <c r="H53" s="12">
        <v>20661</v>
      </c>
      <c r="I53" s="12" t="s">
        <v>434</v>
      </c>
      <c r="J53" s="12"/>
      <c r="K53" s="12">
        <f t="shared" si="28"/>
        <v>0</v>
      </c>
      <c r="L53" s="18">
        <v>0</v>
      </c>
      <c r="M53" s="18">
        <v>0</v>
      </c>
      <c r="N53" s="18"/>
      <c r="O53" s="18">
        <v>0</v>
      </c>
      <c r="P53" s="18"/>
    </row>
    <row r="54" spans="1:16" s="24" customFormat="1" ht="15.75" customHeight="1" hidden="1">
      <c r="A54" s="16"/>
      <c r="B54" s="17" t="s">
        <v>329</v>
      </c>
      <c r="C54" s="18">
        <f t="shared" si="25"/>
        <v>32017</v>
      </c>
      <c r="D54" s="12">
        <f t="shared" si="26"/>
        <v>0</v>
      </c>
      <c r="E54" s="12">
        <f t="shared" si="26"/>
        <v>32017</v>
      </c>
      <c r="F54" s="12">
        <f t="shared" si="27"/>
        <v>32017</v>
      </c>
      <c r="G54" s="12">
        <v>0</v>
      </c>
      <c r="H54" s="12">
        <v>32017</v>
      </c>
      <c r="I54" s="12" t="s">
        <v>435</v>
      </c>
      <c r="J54" s="12"/>
      <c r="K54" s="12">
        <f t="shared" si="28"/>
        <v>0</v>
      </c>
      <c r="L54" s="18">
        <v>0</v>
      </c>
      <c r="M54" s="18">
        <v>0</v>
      </c>
      <c r="N54" s="18"/>
      <c r="O54" s="18">
        <v>0</v>
      </c>
      <c r="P54" s="18"/>
    </row>
    <row r="55" spans="1:16" s="24" customFormat="1" ht="15.75" customHeight="1" hidden="1">
      <c r="A55" s="16"/>
      <c r="B55" s="17" t="s">
        <v>330</v>
      </c>
      <c r="C55" s="18">
        <f t="shared" si="25"/>
        <v>25942</v>
      </c>
      <c r="D55" s="12">
        <f t="shared" si="26"/>
        <v>0</v>
      </c>
      <c r="E55" s="12">
        <f t="shared" si="26"/>
        <v>25942</v>
      </c>
      <c r="F55" s="12">
        <f t="shared" si="27"/>
        <v>25942</v>
      </c>
      <c r="G55" s="12">
        <v>0</v>
      </c>
      <c r="H55" s="12">
        <v>25942</v>
      </c>
      <c r="I55" s="12" t="s">
        <v>436</v>
      </c>
      <c r="J55" s="12"/>
      <c r="K55" s="12">
        <f t="shared" si="28"/>
        <v>0</v>
      </c>
      <c r="L55" s="18">
        <v>0</v>
      </c>
      <c r="M55" s="18">
        <v>0</v>
      </c>
      <c r="N55" s="18"/>
      <c r="O55" s="18">
        <v>0</v>
      </c>
      <c r="P55" s="18"/>
    </row>
    <row r="56" spans="1:16" s="24" customFormat="1" ht="15.75" customHeight="1" hidden="1">
      <c r="A56" s="16"/>
      <c r="B56" s="17" t="s">
        <v>331</v>
      </c>
      <c r="C56" s="18">
        <f t="shared" si="25"/>
        <v>38644</v>
      </c>
      <c r="D56" s="12">
        <f t="shared" si="26"/>
        <v>0</v>
      </c>
      <c r="E56" s="12">
        <f t="shared" si="26"/>
        <v>38644</v>
      </c>
      <c r="F56" s="12">
        <f t="shared" si="27"/>
        <v>38644</v>
      </c>
      <c r="G56" s="12">
        <v>0</v>
      </c>
      <c r="H56" s="12">
        <v>38644</v>
      </c>
      <c r="I56" s="12" t="s">
        <v>437</v>
      </c>
      <c r="J56" s="12"/>
      <c r="K56" s="12">
        <f t="shared" si="28"/>
        <v>0</v>
      </c>
      <c r="L56" s="18">
        <v>0</v>
      </c>
      <c r="M56" s="18">
        <v>0</v>
      </c>
      <c r="N56" s="18"/>
      <c r="O56" s="18">
        <v>0</v>
      </c>
      <c r="P56" s="18"/>
    </row>
    <row r="57" spans="1:16" s="24" customFormat="1" ht="15.75" customHeight="1" hidden="1">
      <c r="A57" s="16"/>
      <c r="B57" s="17" t="s">
        <v>332</v>
      </c>
      <c r="C57" s="18">
        <f t="shared" si="25"/>
        <v>39683</v>
      </c>
      <c r="D57" s="12">
        <f t="shared" si="26"/>
        <v>0</v>
      </c>
      <c r="E57" s="12">
        <f t="shared" si="26"/>
        <v>39683</v>
      </c>
      <c r="F57" s="12">
        <f t="shared" si="27"/>
        <v>39683</v>
      </c>
      <c r="G57" s="12">
        <v>0</v>
      </c>
      <c r="H57" s="12">
        <v>39683</v>
      </c>
      <c r="I57" s="12" t="s">
        <v>368</v>
      </c>
      <c r="J57" s="12"/>
      <c r="K57" s="12">
        <f t="shared" si="28"/>
        <v>0</v>
      </c>
      <c r="L57" s="18">
        <v>0</v>
      </c>
      <c r="M57" s="18">
        <v>0</v>
      </c>
      <c r="N57" s="18"/>
      <c r="O57" s="18">
        <v>0</v>
      </c>
      <c r="P57" s="18"/>
    </row>
    <row r="58" spans="1:16" s="24" customFormat="1" ht="15.75" customHeight="1" hidden="1">
      <c r="A58" s="16"/>
      <c r="B58" s="17" t="s">
        <v>333</v>
      </c>
      <c r="C58" s="18">
        <f t="shared" si="25"/>
        <v>30427</v>
      </c>
      <c r="D58" s="12">
        <f t="shared" si="26"/>
        <v>0</v>
      </c>
      <c r="E58" s="12">
        <f t="shared" si="26"/>
        <v>30427</v>
      </c>
      <c r="F58" s="12">
        <f t="shared" si="27"/>
        <v>30427</v>
      </c>
      <c r="G58" s="12">
        <v>0</v>
      </c>
      <c r="H58" s="12">
        <v>30427</v>
      </c>
      <c r="I58" s="12" t="s">
        <v>438</v>
      </c>
      <c r="J58" s="12"/>
      <c r="K58" s="12">
        <f t="shared" si="28"/>
        <v>0</v>
      </c>
      <c r="L58" s="18">
        <v>0</v>
      </c>
      <c r="M58" s="18">
        <v>0</v>
      </c>
      <c r="N58" s="18"/>
      <c r="O58" s="18">
        <v>0</v>
      </c>
      <c r="P58" s="18"/>
    </row>
    <row r="59" spans="1:16" s="24" customFormat="1" ht="15.75" customHeight="1" hidden="1">
      <c r="A59" s="16"/>
      <c r="B59" s="17" t="s">
        <v>334</v>
      </c>
      <c r="C59" s="18">
        <f t="shared" si="25"/>
        <v>58970</v>
      </c>
      <c r="D59" s="12">
        <f t="shared" si="26"/>
        <v>0</v>
      </c>
      <c r="E59" s="12">
        <f t="shared" si="26"/>
        <v>58970</v>
      </c>
      <c r="F59" s="12">
        <f t="shared" si="27"/>
        <v>58970</v>
      </c>
      <c r="G59" s="12">
        <v>0</v>
      </c>
      <c r="H59" s="12">
        <v>58970</v>
      </c>
      <c r="I59" s="12" t="s">
        <v>439</v>
      </c>
      <c r="J59" s="12"/>
      <c r="K59" s="12">
        <f t="shared" si="28"/>
        <v>0</v>
      </c>
      <c r="L59" s="18">
        <v>0</v>
      </c>
      <c r="M59" s="18">
        <v>0</v>
      </c>
      <c r="N59" s="18"/>
      <c r="O59" s="18">
        <v>0</v>
      </c>
      <c r="P59" s="18"/>
    </row>
    <row r="60" spans="1:16" s="24" customFormat="1" ht="15.75" customHeight="1" hidden="1">
      <c r="A60" s="16"/>
      <c r="B60" s="17" t="s">
        <v>335</v>
      </c>
      <c r="C60" s="18">
        <f t="shared" si="25"/>
        <v>41888</v>
      </c>
      <c r="D60" s="12">
        <f t="shared" si="26"/>
        <v>0</v>
      </c>
      <c r="E60" s="12">
        <f t="shared" si="26"/>
        <v>41888</v>
      </c>
      <c r="F60" s="12">
        <f t="shared" si="27"/>
        <v>41888</v>
      </c>
      <c r="G60" s="12">
        <v>0</v>
      </c>
      <c r="H60" s="12">
        <v>41888</v>
      </c>
      <c r="I60" s="12" t="s">
        <v>440</v>
      </c>
      <c r="J60" s="12"/>
      <c r="K60" s="12">
        <f t="shared" si="28"/>
        <v>0</v>
      </c>
      <c r="L60" s="18">
        <v>0</v>
      </c>
      <c r="M60" s="18">
        <v>0</v>
      </c>
      <c r="N60" s="18"/>
      <c r="O60" s="18">
        <v>0</v>
      </c>
      <c r="P60" s="18"/>
    </row>
    <row r="61" spans="1:16" s="24" customFormat="1" ht="15.75" customHeight="1" hidden="1">
      <c r="A61" s="16"/>
      <c r="B61" s="17" t="s">
        <v>336</v>
      </c>
      <c r="C61" s="18">
        <f t="shared" si="25"/>
        <v>36469</v>
      </c>
      <c r="D61" s="12">
        <f t="shared" si="26"/>
        <v>0</v>
      </c>
      <c r="E61" s="12">
        <f t="shared" si="26"/>
        <v>36469</v>
      </c>
      <c r="F61" s="12">
        <f t="shared" si="27"/>
        <v>36469</v>
      </c>
      <c r="G61" s="12">
        <v>0</v>
      </c>
      <c r="H61" s="12">
        <v>36469</v>
      </c>
      <c r="I61" s="12" t="s">
        <v>441</v>
      </c>
      <c r="J61" s="12"/>
      <c r="K61" s="12">
        <f t="shared" si="28"/>
        <v>0</v>
      </c>
      <c r="L61" s="18">
        <v>0</v>
      </c>
      <c r="M61" s="18">
        <v>0</v>
      </c>
      <c r="N61" s="18"/>
      <c r="O61" s="18">
        <v>0</v>
      </c>
      <c r="P61" s="18"/>
    </row>
    <row r="62" spans="1:16" s="24" customFormat="1" ht="15.75" customHeight="1" hidden="1">
      <c r="A62" s="16"/>
      <c r="B62" s="17" t="s">
        <v>337</v>
      </c>
      <c r="C62" s="18">
        <f t="shared" si="25"/>
        <v>41748</v>
      </c>
      <c r="D62" s="12">
        <f t="shared" si="26"/>
        <v>0</v>
      </c>
      <c r="E62" s="12">
        <f t="shared" si="26"/>
        <v>41748</v>
      </c>
      <c r="F62" s="12">
        <f t="shared" si="27"/>
        <v>41748</v>
      </c>
      <c r="G62" s="12">
        <v>0</v>
      </c>
      <c r="H62" s="12">
        <v>41748</v>
      </c>
      <c r="I62" s="12" t="s">
        <v>442</v>
      </c>
      <c r="J62" s="12"/>
      <c r="K62" s="12">
        <f t="shared" si="28"/>
        <v>0</v>
      </c>
      <c r="L62" s="18">
        <v>0</v>
      </c>
      <c r="M62" s="18">
        <v>0</v>
      </c>
      <c r="N62" s="18"/>
      <c r="O62" s="18">
        <v>0</v>
      </c>
      <c r="P62" s="18"/>
    </row>
    <row r="63" spans="1:16" s="24" customFormat="1" ht="15.75" customHeight="1" hidden="1">
      <c r="A63" s="16"/>
      <c r="B63" s="17" t="s">
        <v>338</v>
      </c>
      <c r="C63" s="18">
        <f t="shared" si="25"/>
        <v>38841</v>
      </c>
      <c r="D63" s="12">
        <f t="shared" si="26"/>
        <v>0</v>
      </c>
      <c r="E63" s="12">
        <f t="shared" si="26"/>
        <v>38841</v>
      </c>
      <c r="F63" s="12">
        <f t="shared" si="27"/>
        <v>38841</v>
      </c>
      <c r="G63" s="12">
        <v>0</v>
      </c>
      <c r="H63" s="12">
        <v>38841</v>
      </c>
      <c r="I63" s="12" t="s">
        <v>443</v>
      </c>
      <c r="J63" s="12"/>
      <c r="K63" s="12">
        <f t="shared" si="28"/>
        <v>0</v>
      </c>
      <c r="L63" s="18">
        <v>0</v>
      </c>
      <c r="M63" s="18">
        <v>0</v>
      </c>
      <c r="N63" s="18"/>
      <c r="O63" s="18">
        <v>0</v>
      </c>
      <c r="P63" s="18"/>
    </row>
    <row r="64" spans="1:16" s="24" customFormat="1" ht="15.75" customHeight="1" hidden="1">
      <c r="A64" s="16"/>
      <c r="B64" s="17" t="s">
        <v>339</v>
      </c>
      <c r="C64" s="18">
        <f t="shared" si="25"/>
        <v>32776</v>
      </c>
      <c r="D64" s="12">
        <f t="shared" si="26"/>
        <v>0</v>
      </c>
      <c r="E64" s="12">
        <f t="shared" si="26"/>
        <v>32776</v>
      </c>
      <c r="F64" s="12">
        <f t="shared" si="27"/>
        <v>32776</v>
      </c>
      <c r="G64" s="12">
        <v>0</v>
      </c>
      <c r="H64" s="12">
        <v>32776</v>
      </c>
      <c r="I64" s="12" t="s">
        <v>369</v>
      </c>
      <c r="J64" s="12"/>
      <c r="K64" s="12">
        <f t="shared" si="28"/>
        <v>0</v>
      </c>
      <c r="L64" s="18">
        <v>0</v>
      </c>
      <c r="M64" s="18">
        <v>0</v>
      </c>
      <c r="N64" s="18"/>
      <c r="O64" s="18">
        <v>0</v>
      </c>
      <c r="P64" s="18"/>
    </row>
    <row r="65" spans="1:16" s="24" customFormat="1" ht="15.75" customHeight="1" hidden="1">
      <c r="A65" s="16"/>
      <c r="B65" s="17" t="s">
        <v>340</v>
      </c>
      <c r="C65" s="18">
        <f t="shared" si="25"/>
        <v>21370</v>
      </c>
      <c r="D65" s="12">
        <f t="shared" si="26"/>
        <v>0</v>
      </c>
      <c r="E65" s="12">
        <f t="shared" si="26"/>
        <v>21370</v>
      </c>
      <c r="F65" s="12">
        <f t="shared" si="27"/>
        <v>21370</v>
      </c>
      <c r="G65" s="12">
        <v>0</v>
      </c>
      <c r="H65" s="12">
        <v>21370</v>
      </c>
      <c r="I65" s="12" t="s">
        <v>370</v>
      </c>
      <c r="J65" s="12"/>
      <c r="K65" s="12">
        <f t="shared" si="28"/>
        <v>0</v>
      </c>
      <c r="L65" s="18">
        <v>0</v>
      </c>
      <c r="M65" s="18">
        <v>0</v>
      </c>
      <c r="N65" s="18"/>
      <c r="O65" s="18">
        <v>0</v>
      </c>
      <c r="P65" s="18"/>
    </row>
    <row r="66" spans="1:16" s="24" customFormat="1" ht="15.75" customHeight="1" hidden="1">
      <c r="A66" s="16"/>
      <c r="B66" s="17" t="s">
        <v>341</v>
      </c>
      <c r="C66" s="18">
        <f t="shared" si="25"/>
        <v>25110</v>
      </c>
      <c r="D66" s="12">
        <f t="shared" si="26"/>
        <v>0</v>
      </c>
      <c r="E66" s="12">
        <f t="shared" si="26"/>
        <v>25110</v>
      </c>
      <c r="F66" s="12">
        <f t="shared" si="27"/>
        <v>25110</v>
      </c>
      <c r="G66" s="12">
        <v>0</v>
      </c>
      <c r="H66" s="12">
        <v>25110</v>
      </c>
      <c r="I66" s="12" t="s">
        <v>371</v>
      </c>
      <c r="J66" s="12"/>
      <c r="K66" s="12">
        <f t="shared" si="28"/>
        <v>0</v>
      </c>
      <c r="L66" s="18">
        <v>0</v>
      </c>
      <c r="M66" s="18">
        <v>0</v>
      </c>
      <c r="N66" s="18"/>
      <c r="O66" s="18">
        <v>0</v>
      </c>
      <c r="P66" s="18"/>
    </row>
    <row r="67" spans="1:16" s="24" customFormat="1" ht="15.75" customHeight="1" hidden="1">
      <c r="A67" s="16"/>
      <c r="B67" s="17" t="s">
        <v>342</v>
      </c>
      <c r="C67" s="18">
        <f t="shared" si="25"/>
        <v>51034</v>
      </c>
      <c r="D67" s="12">
        <f t="shared" si="26"/>
        <v>0</v>
      </c>
      <c r="E67" s="12">
        <f t="shared" si="26"/>
        <v>51034</v>
      </c>
      <c r="F67" s="12">
        <f t="shared" si="27"/>
        <v>51034</v>
      </c>
      <c r="G67" s="12">
        <v>0</v>
      </c>
      <c r="H67" s="12">
        <v>51034</v>
      </c>
      <c r="I67" s="12" t="s">
        <v>372</v>
      </c>
      <c r="J67" s="12"/>
      <c r="K67" s="12">
        <f t="shared" si="28"/>
        <v>0</v>
      </c>
      <c r="L67" s="18">
        <v>0</v>
      </c>
      <c r="M67" s="18">
        <v>0</v>
      </c>
      <c r="N67" s="18"/>
      <c r="O67" s="18">
        <v>0</v>
      </c>
      <c r="P67" s="18"/>
    </row>
    <row r="68" spans="1:16" s="24" customFormat="1" ht="15.75" customHeight="1" hidden="1">
      <c r="A68" s="16"/>
      <c r="B68" s="17" t="s">
        <v>343</v>
      </c>
      <c r="C68" s="18">
        <f t="shared" si="25"/>
        <v>34193</v>
      </c>
      <c r="D68" s="12">
        <f t="shared" si="26"/>
        <v>0</v>
      </c>
      <c r="E68" s="12">
        <f t="shared" si="26"/>
        <v>34193</v>
      </c>
      <c r="F68" s="12">
        <f t="shared" si="27"/>
        <v>34193</v>
      </c>
      <c r="G68" s="12">
        <v>0</v>
      </c>
      <c r="H68" s="12">
        <v>34193</v>
      </c>
      <c r="I68" s="12" t="s">
        <v>373</v>
      </c>
      <c r="J68" s="12"/>
      <c r="K68" s="12">
        <f t="shared" si="28"/>
        <v>0</v>
      </c>
      <c r="L68" s="18">
        <v>0</v>
      </c>
      <c r="M68" s="18">
        <v>0</v>
      </c>
      <c r="N68" s="18"/>
      <c r="O68" s="18">
        <v>0</v>
      </c>
      <c r="P68" s="18"/>
    </row>
    <row r="69" spans="1:16" s="24" customFormat="1" ht="15.75" customHeight="1" hidden="1">
      <c r="A69" s="16"/>
      <c r="B69" s="17" t="s">
        <v>344</v>
      </c>
      <c r="C69" s="18">
        <f t="shared" si="25"/>
        <v>16601</v>
      </c>
      <c r="D69" s="12">
        <f t="shared" si="26"/>
        <v>0</v>
      </c>
      <c r="E69" s="12">
        <f t="shared" si="26"/>
        <v>16601</v>
      </c>
      <c r="F69" s="12">
        <f t="shared" si="27"/>
        <v>16601</v>
      </c>
      <c r="G69" s="12">
        <v>0</v>
      </c>
      <c r="H69" s="12">
        <v>16601</v>
      </c>
      <c r="I69" s="12" t="s">
        <v>444</v>
      </c>
      <c r="J69" s="12"/>
      <c r="K69" s="12">
        <f t="shared" si="28"/>
        <v>0</v>
      </c>
      <c r="L69" s="18">
        <v>0</v>
      </c>
      <c r="M69" s="18">
        <v>0</v>
      </c>
      <c r="N69" s="18"/>
      <c r="O69" s="18">
        <v>0</v>
      </c>
      <c r="P69" s="18"/>
    </row>
    <row r="70" spans="1:16" s="24" customFormat="1" ht="15.75" customHeight="1" hidden="1">
      <c r="A70" s="16"/>
      <c r="B70" s="17" t="s">
        <v>345</v>
      </c>
      <c r="C70" s="18">
        <f t="shared" si="25"/>
        <v>29753</v>
      </c>
      <c r="D70" s="12">
        <f t="shared" si="26"/>
        <v>0</v>
      </c>
      <c r="E70" s="12">
        <f t="shared" si="26"/>
        <v>29753</v>
      </c>
      <c r="F70" s="12">
        <f t="shared" si="27"/>
        <v>29753</v>
      </c>
      <c r="G70" s="12">
        <v>0</v>
      </c>
      <c r="H70" s="12">
        <v>29753</v>
      </c>
      <c r="I70" s="12" t="s">
        <v>445</v>
      </c>
      <c r="J70" s="12"/>
      <c r="K70" s="12">
        <f t="shared" si="28"/>
        <v>0</v>
      </c>
      <c r="L70" s="18">
        <v>0</v>
      </c>
      <c r="M70" s="18">
        <v>0</v>
      </c>
      <c r="N70" s="18"/>
      <c r="O70" s="18">
        <v>0</v>
      </c>
      <c r="P70" s="18"/>
    </row>
    <row r="71" spans="1:16" s="24" customFormat="1" ht="15.75" customHeight="1" hidden="1">
      <c r="A71" s="16"/>
      <c r="B71" s="17" t="s">
        <v>346</v>
      </c>
      <c r="C71" s="18">
        <f t="shared" si="25"/>
        <v>22093</v>
      </c>
      <c r="D71" s="12">
        <f t="shared" si="26"/>
        <v>0</v>
      </c>
      <c r="E71" s="12">
        <f t="shared" si="26"/>
        <v>22093</v>
      </c>
      <c r="F71" s="12">
        <f t="shared" si="27"/>
        <v>22093</v>
      </c>
      <c r="G71" s="12">
        <v>0</v>
      </c>
      <c r="H71" s="12">
        <v>22093</v>
      </c>
      <c r="I71" s="12" t="s">
        <v>363</v>
      </c>
      <c r="J71" s="12"/>
      <c r="K71" s="12">
        <f t="shared" si="28"/>
        <v>0</v>
      </c>
      <c r="L71" s="18">
        <v>0</v>
      </c>
      <c r="M71" s="18">
        <v>0</v>
      </c>
      <c r="N71" s="18"/>
      <c r="O71" s="18">
        <v>0</v>
      </c>
      <c r="P71" s="18"/>
    </row>
    <row r="72" spans="1:16" s="24" customFormat="1" ht="15.75" customHeight="1" hidden="1">
      <c r="A72" s="16"/>
      <c r="B72" s="17" t="s">
        <v>347</v>
      </c>
      <c r="C72" s="18">
        <f t="shared" si="25"/>
        <v>51750</v>
      </c>
      <c r="D72" s="12">
        <f t="shared" si="26"/>
        <v>0</v>
      </c>
      <c r="E72" s="12">
        <f t="shared" si="26"/>
        <v>51750</v>
      </c>
      <c r="F72" s="12">
        <f t="shared" si="27"/>
        <v>51750</v>
      </c>
      <c r="G72" s="12">
        <v>0</v>
      </c>
      <c r="H72" s="12">
        <v>51750</v>
      </c>
      <c r="I72" s="12" t="s">
        <v>364</v>
      </c>
      <c r="J72" s="12"/>
      <c r="K72" s="12">
        <f t="shared" si="28"/>
        <v>0</v>
      </c>
      <c r="L72" s="18">
        <v>0</v>
      </c>
      <c r="M72" s="18">
        <v>0</v>
      </c>
      <c r="N72" s="18"/>
      <c r="O72" s="18">
        <v>0</v>
      </c>
      <c r="P72" s="18"/>
    </row>
    <row r="73" spans="1:16" s="24" customFormat="1" ht="15.75" customHeight="1" hidden="1">
      <c r="A73" s="16"/>
      <c r="B73" s="17" t="s">
        <v>348</v>
      </c>
      <c r="C73" s="18">
        <f t="shared" si="25"/>
        <v>6328</v>
      </c>
      <c r="D73" s="12">
        <f t="shared" si="26"/>
        <v>0</v>
      </c>
      <c r="E73" s="12">
        <f t="shared" si="26"/>
        <v>6328</v>
      </c>
      <c r="F73" s="12">
        <f t="shared" si="27"/>
        <v>6328</v>
      </c>
      <c r="G73" s="12">
        <v>0</v>
      </c>
      <c r="H73" s="12">
        <v>6328</v>
      </c>
      <c r="I73" s="12" t="s">
        <v>446</v>
      </c>
      <c r="J73" s="12"/>
      <c r="K73" s="12">
        <f t="shared" si="28"/>
        <v>0</v>
      </c>
      <c r="L73" s="18">
        <v>0</v>
      </c>
      <c r="M73" s="18">
        <v>0</v>
      </c>
      <c r="N73" s="18"/>
      <c r="O73" s="18">
        <v>0</v>
      </c>
      <c r="P73" s="18"/>
    </row>
    <row r="74" spans="1:16" s="24" customFormat="1" ht="15.75" customHeight="1" hidden="1">
      <c r="A74" s="16"/>
      <c r="B74" s="17" t="s">
        <v>349</v>
      </c>
      <c r="C74" s="18">
        <f t="shared" si="25"/>
        <v>18456</v>
      </c>
      <c r="D74" s="12">
        <f t="shared" si="26"/>
        <v>0</v>
      </c>
      <c r="E74" s="12">
        <f t="shared" si="26"/>
        <v>18456</v>
      </c>
      <c r="F74" s="12">
        <f t="shared" si="27"/>
        <v>18456</v>
      </c>
      <c r="G74" s="12">
        <v>0</v>
      </c>
      <c r="H74" s="12">
        <v>18456</v>
      </c>
      <c r="I74" s="12" t="s">
        <v>447</v>
      </c>
      <c r="J74" s="12"/>
      <c r="K74" s="12">
        <f t="shared" si="28"/>
        <v>0</v>
      </c>
      <c r="L74" s="18">
        <v>0</v>
      </c>
      <c r="M74" s="18">
        <v>0</v>
      </c>
      <c r="N74" s="18"/>
      <c r="O74" s="18">
        <v>0</v>
      </c>
      <c r="P74" s="18"/>
    </row>
    <row r="75" spans="1:16" s="24" customFormat="1" ht="15.75" customHeight="1" hidden="1">
      <c r="A75" s="16"/>
      <c r="B75" s="17" t="s">
        <v>350</v>
      </c>
      <c r="C75" s="18">
        <f t="shared" si="25"/>
        <v>24004</v>
      </c>
      <c r="D75" s="12">
        <f t="shared" si="26"/>
        <v>0</v>
      </c>
      <c r="E75" s="12">
        <f t="shared" si="26"/>
        <v>24004</v>
      </c>
      <c r="F75" s="12">
        <f t="shared" si="27"/>
        <v>24004</v>
      </c>
      <c r="G75" s="12">
        <v>0</v>
      </c>
      <c r="H75" s="12">
        <v>24004</v>
      </c>
      <c r="I75" s="12" t="s">
        <v>448</v>
      </c>
      <c r="J75" s="12"/>
      <c r="K75" s="12">
        <f t="shared" si="28"/>
        <v>0</v>
      </c>
      <c r="L75" s="18">
        <v>0</v>
      </c>
      <c r="M75" s="18">
        <v>0</v>
      </c>
      <c r="N75" s="18"/>
      <c r="O75" s="18">
        <v>0</v>
      </c>
      <c r="P75" s="18"/>
    </row>
    <row r="76" spans="1:16" s="24" customFormat="1" ht="58.5" customHeight="1">
      <c r="A76" s="16"/>
      <c r="B76" s="17" t="s">
        <v>351</v>
      </c>
      <c r="C76" s="18">
        <f t="shared" si="25"/>
        <v>41713</v>
      </c>
      <c r="D76" s="12">
        <f t="shared" si="26"/>
        <v>0</v>
      </c>
      <c r="E76" s="12">
        <f t="shared" si="26"/>
        <v>41713</v>
      </c>
      <c r="F76" s="12">
        <f t="shared" si="27"/>
        <v>41713</v>
      </c>
      <c r="G76" s="12">
        <v>0</v>
      </c>
      <c r="H76" s="12">
        <v>41713</v>
      </c>
      <c r="I76" s="12" t="s">
        <v>449</v>
      </c>
      <c r="J76" s="12"/>
      <c r="K76" s="12">
        <f t="shared" si="28"/>
        <v>0</v>
      </c>
      <c r="L76" s="18">
        <v>0</v>
      </c>
      <c r="M76" s="18">
        <v>0</v>
      </c>
      <c r="N76" s="18">
        <v>9918</v>
      </c>
      <c r="O76" s="18">
        <v>0</v>
      </c>
      <c r="P76" s="18"/>
    </row>
    <row r="77" spans="1:16" s="24" customFormat="1" ht="15.75" customHeight="1" hidden="1">
      <c r="A77" s="16"/>
      <c r="B77" s="17" t="s">
        <v>352</v>
      </c>
      <c r="C77" s="18">
        <f t="shared" si="25"/>
        <v>11251</v>
      </c>
      <c r="D77" s="12">
        <f t="shared" si="26"/>
        <v>0</v>
      </c>
      <c r="E77" s="12">
        <f t="shared" si="26"/>
        <v>11251</v>
      </c>
      <c r="F77" s="12">
        <f t="shared" si="27"/>
        <v>11251</v>
      </c>
      <c r="G77" s="12">
        <v>0</v>
      </c>
      <c r="H77" s="12">
        <v>11251</v>
      </c>
      <c r="I77" s="12" t="s">
        <v>450</v>
      </c>
      <c r="J77" s="12"/>
      <c r="K77" s="12">
        <f t="shared" si="28"/>
        <v>0</v>
      </c>
      <c r="L77" s="18">
        <v>0</v>
      </c>
      <c r="M77" s="18">
        <v>0</v>
      </c>
      <c r="N77" s="18"/>
      <c r="O77" s="18">
        <v>0</v>
      </c>
      <c r="P77" s="18"/>
    </row>
    <row r="78" spans="1:16" s="24" customFormat="1" ht="15.75" customHeight="1" hidden="1">
      <c r="A78" s="16"/>
      <c r="B78" s="17" t="s">
        <v>353</v>
      </c>
      <c r="C78" s="18">
        <f t="shared" si="25"/>
        <v>9528</v>
      </c>
      <c r="D78" s="12">
        <f t="shared" si="26"/>
        <v>0</v>
      </c>
      <c r="E78" s="12">
        <f t="shared" si="26"/>
        <v>9528</v>
      </c>
      <c r="F78" s="12">
        <f t="shared" si="27"/>
        <v>9528</v>
      </c>
      <c r="G78" s="12">
        <v>0</v>
      </c>
      <c r="H78" s="12">
        <v>9528</v>
      </c>
      <c r="I78" s="12" t="s">
        <v>451</v>
      </c>
      <c r="J78" s="12"/>
      <c r="K78" s="12">
        <f t="shared" si="28"/>
        <v>0</v>
      </c>
      <c r="L78" s="18">
        <v>0</v>
      </c>
      <c r="M78" s="18">
        <v>0</v>
      </c>
      <c r="N78" s="18"/>
      <c r="O78" s="18">
        <v>0</v>
      </c>
      <c r="P78" s="18"/>
    </row>
    <row r="79" spans="1:16" s="24" customFormat="1" ht="15.75" customHeight="1" hidden="1">
      <c r="A79" s="16"/>
      <c r="B79" s="17" t="s">
        <v>354</v>
      </c>
      <c r="C79" s="18">
        <f t="shared" si="25"/>
        <v>10102</v>
      </c>
      <c r="D79" s="12">
        <f t="shared" si="26"/>
        <v>0</v>
      </c>
      <c r="E79" s="12">
        <f t="shared" si="26"/>
        <v>10102</v>
      </c>
      <c r="F79" s="12">
        <f t="shared" si="27"/>
        <v>10102</v>
      </c>
      <c r="G79" s="12">
        <v>0</v>
      </c>
      <c r="H79" s="12">
        <v>10102</v>
      </c>
      <c r="I79" s="12" t="s">
        <v>452</v>
      </c>
      <c r="J79" s="12"/>
      <c r="K79" s="12">
        <f t="shared" si="28"/>
        <v>0</v>
      </c>
      <c r="L79" s="18">
        <v>0</v>
      </c>
      <c r="M79" s="18">
        <v>0</v>
      </c>
      <c r="N79" s="18"/>
      <c r="O79" s="18">
        <v>0</v>
      </c>
      <c r="P79" s="18"/>
    </row>
    <row r="80" spans="1:16" s="24" customFormat="1" ht="15.75" customHeight="1" hidden="1">
      <c r="A80" s="16"/>
      <c r="B80" s="17" t="s">
        <v>355</v>
      </c>
      <c r="C80" s="18">
        <f aca="true" t="shared" si="29" ref="C80:H80">SUM(C81:C105)</f>
        <v>0</v>
      </c>
      <c r="D80" s="18">
        <f t="shared" si="29"/>
        <v>0</v>
      </c>
      <c r="E80" s="18">
        <f t="shared" si="29"/>
        <v>0</v>
      </c>
      <c r="F80" s="18">
        <f t="shared" si="29"/>
        <v>0</v>
      </c>
      <c r="G80" s="18">
        <f t="shared" si="29"/>
        <v>0</v>
      </c>
      <c r="H80" s="18">
        <f t="shared" si="29"/>
        <v>0</v>
      </c>
      <c r="I80" s="18"/>
      <c r="J80" s="18"/>
      <c r="K80" s="18">
        <f aca="true" t="shared" si="30" ref="K80:P80">SUM(K81:K105)</f>
        <v>0</v>
      </c>
      <c r="L80" s="18">
        <f t="shared" si="30"/>
        <v>0</v>
      </c>
      <c r="M80" s="18">
        <f t="shared" si="30"/>
        <v>0</v>
      </c>
      <c r="N80" s="18">
        <f t="shared" si="30"/>
        <v>0</v>
      </c>
      <c r="O80" s="18">
        <f t="shared" si="30"/>
        <v>264441</v>
      </c>
      <c r="P80" s="18">
        <f t="shared" si="30"/>
        <v>0</v>
      </c>
    </row>
    <row r="81" spans="1:16" s="19" customFormat="1" ht="32.25" customHeight="1" hidden="1">
      <c r="A81" s="16"/>
      <c r="B81" s="30" t="s">
        <v>453</v>
      </c>
      <c r="C81" s="18">
        <f aca="true" t="shared" si="31" ref="C81:C105">SUM(D81:E81)</f>
        <v>0</v>
      </c>
      <c r="D81" s="12">
        <f aca="true" t="shared" si="32" ref="D81:E105">SUM(G81,L81)</f>
        <v>0</v>
      </c>
      <c r="E81" s="12">
        <f t="shared" si="32"/>
        <v>0</v>
      </c>
      <c r="F81" s="12">
        <f aca="true" t="shared" si="33" ref="F81:F105">SUM(G81:H81)</f>
        <v>0</v>
      </c>
      <c r="G81" s="12">
        <v>0</v>
      </c>
      <c r="H81" s="12">
        <v>0</v>
      </c>
      <c r="I81" s="12"/>
      <c r="J81" s="12"/>
      <c r="K81" s="12">
        <f aca="true" t="shared" si="34" ref="K81:K105">SUM(L81:M81)</f>
        <v>0</v>
      </c>
      <c r="L81" s="18">
        <v>0</v>
      </c>
      <c r="M81" s="18">
        <v>0</v>
      </c>
      <c r="N81" s="12"/>
      <c r="O81" s="12">
        <v>30503</v>
      </c>
      <c r="P81" s="18"/>
    </row>
    <row r="82" spans="1:16" s="19" customFormat="1" ht="16.5" hidden="1">
      <c r="A82" s="16"/>
      <c r="B82" s="30" t="s">
        <v>454</v>
      </c>
      <c r="C82" s="18">
        <f t="shared" si="31"/>
        <v>0</v>
      </c>
      <c r="D82" s="12">
        <f t="shared" si="32"/>
        <v>0</v>
      </c>
      <c r="E82" s="12">
        <f t="shared" si="32"/>
        <v>0</v>
      </c>
      <c r="F82" s="12">
        <f t="shared" si="33"/>
        <v>0</v>
      </c>
      <c r="G82" s="12">
        <v>0</v>
      </c>
      <c r="H82" s="12">
        <v>0</v>
      </c>
      <c r="I82" s="12"/>
      <c r="J82" s="12"/>
      <c r="K82" s="12">
        <f t="shared" si="34"/>
        <v>0</v>
      </c>
      <c r="L82" s="18">
        <v>0</v>
      </c>
      <c r="M82" s="18">
        <v>0</v>
      </c>
      <c r="N82" s="12"/>
      <c r="O82" s="12">
        <v>56000</v>
      </c>
      <c r="P82" s="18"/>
    </row>
    <row r="83" spans="1:16" s="19" customFormat="1" ht="30" hidden="1">
      <c r="A83" s="16"/>
      <c r="B83" s="31" t="s">
        <v>455</v>
      </c>
      <c r="C83" s="18">
        <f t="shared" si="31"/>
        <v>0</v>
      </c>
      <c r="D83" s="12">
        <f t="shared" si="32"/>
        <v>0</v>
      </c>
      <c r="E83" s="12">
        <f t="shared" si="32"/>
        <v>0</v>
      </c>
      <c r="F83" s="12">
        <f t="shared" si="33"/>
        <v>0</v>
      </c>
      <c r="G83" s="12">
        <v>0</v>
      </c>
      <c r="H83" s="12">
        <v>0</v>
      </c>
      <c r="I83" s="12"/>
      <c r="J83" s="12"/>
      <c r="K83" s="12">
        <f t="shared" si="34"/>
        <v>0</v>
      </c>
      <c r="L83" s="18">
        <v>0</v>
      </c>
      <c r="M83" s="18">
        <v>0</v>
      </c>
      <c r="N83" s="12"/>
      <c r="O83" s="12">
        <v>84395</v>
      </c>
      <c r="P83" s="18"/>
    </row>
    <row r="84" spans="1:16" s="19" customFormat="1" ht="16.5" hidden="1">
      <c r="A84" s="16"/>
      <c r="B84" s="32" t="s">
        <v>0</v>
      </c>
      <c r="C84" s="18">
        <f t="shared" si="31"/>
        <v>0</v>
      </c>
      <c r="D84" s="12">
        <f t="shared" si="32"/>
        <v>0</v>
      </c>
      <c r="E84" s="12">
        <f t="shared" si="32"/>
        <v>0</v>
      </c>
      <c r="F84" s="12">
        <f t="shared" si="33"/>
        <v>0</v>
      </c>
      <c r="G84" s="12">
        <v>0</v>
      </c>
      <c r="H84" s="12">
        <v>0</v>
      </c>
      <c r="I84" s="12"/>
      <c r="J84" s="12"/>
      <c r="K84" s="12">
        <f t="shared" si="34"/>
        <v>0</v>
      </c>
      <c r="L84" s="18">
        <v>0</v>
      </c>
      <c r="M84" s="18">
        <v>0</v>
      </c>
      <c r="N84" s="12"/>
      <c r="O84" s="12">
        <v>8350</v>
      </c>
      <c r="P84" s="18"/>
    </row>
    <row r="85" spans="1:16" s="19" customFormat="1" ht="16.5" hidden="1">
      <c r="A85" s="16"/>
      <c r="B85" s="32" t="s">
        <v>1</v>
      </c>
      <c r="C85" s="18">
        <f t="shared" si="31"/>
        <v>0</v>
      </c>
      <c r="D85" s="12">
        <f t="shared" si="32"/>
        <v>0</v>
      </c>
      <c r="E85" s="12">
        <f t="shared" si="32"/>
        <v>0</v>
      </c>
      <c r="F85" s="12">
        <f t="shared" si="33"/>
        <v>0</v>
      </c>
      <c r="G85" s="12">
        <v>0</v>
      </c>
      <c r="H85" s="12">
        <v>0</v>
      </c>
      <c r="I85" s="12"/>
      <c r="J85" s="12"/>
      <c r="K85" s="12">
        <f t="shared" si="34"/>
        <v>0</v>
      </c>
      <c r="L85" s="18">
        <v>0</v>
      </c>
      <c r="M85" s="18">
        <v>0</v>
      </c>
      <c r="N85" s="12"/>
      <c r="O85" s="12">
        <v>1200</v>
      </c>
      <c r="P85" s="18"/>
    </row>
    <row r="86" spans="1:16" s="24" customFormat="1" ht="30" hidden="1">
      <c r="A86" s="16"/>
      <c r="B86" s="32" t="s">
        <v>2</v>
      </c>
      <c r="C86" s="18">
        <f t="shared" si="31"/>
        <v>0</v>
      </c>
      <c r="D86" s="12">
        <f t="shared" si="32"/>
        <v>0</v>
      </c>
      <c r="E86" s="12">
        <f t="shared" si="32"/>
        <v>0</v>
      </c>
      <c r="F86" s="12">
        <f t="shared" si="33"/>
        <v>0</v>
      </c>
      <c r="G86" s="12">
        <v>0</v>
      </c>
      <c r="H86" s="12">
        <v>0</v>
      </c>
      <c r="I86" s="12"/>
      <c r="J86" s="12"/>
      <c r="K86" s="12">
        <f t="shared" si="34"/>
        <v>0</v>
      </c>
      <c r="L86" s="18">
        <v>0</v>
      </c>
      <c r="M86" s="18">
        <v>0</v>
      </c>
      <c r="N86" s="12"/>
      <c r="O86" s="12">
        <v>2999</v>
      </c>
      <c r="P86" s="18">
        <f>SUM(P87:P105)</f>
        <v>0</v>
      </c>
    </row>
    <row r="87" spans="1:16" s="24" customFormat="1" ht="16.5" hidden="1">
      <c r="A87" s="16"/>
      <c r="B87" s="32" t="s">
        <v>3</v>
      </c>
      <c r="C87" s="18">
        <f t="shared" si="31"/>
        <v>0</v>
      </c>
      <c r="D87" s="12">
        <f t="shared" si="32"/>
        <v>0</v>
      </c>
      <c r="E87" s="12">
        <f t="shared" si="32"/>
        <v>0</v>
      </c>
      <c r="F87" s="12">
        <f t="shared" si="33"/>
        <v>0</v>
      </c>
      <c r="G87" s="12">
        <v>0</v>
      </c>
      <c r="H87" s="12">
        <v>0</v>
      </c>
      <c r="I87" s="12"/>
      <c r="J87" s="12"/>
      <c r="K87" s="12">
        <f t="shared" si="34"/>
        <v>0</v>
      </c>
      <c r="L87" s="18">
        <v>0</v>
      </c>
      <c r="M87" s="18">
        <v>0</v>
      </c>
      <c r="N87" s="12"/>
      <c r="O87" s="12">
        <v>2020</v>
      </c>
      <c r="P87" s="18"/>
    </row>
    <row r="88" spans="1:16" s="24" customFormat="1" ht="30" hidden="1">
      <c r="A88" s="16"/>
      <c r="B88" s="33" t="s">
        <v>374</v>
      </c>
      <c r="C88" s="18">
        <f t="shared" si="31"/>
        <v>0</v>
      </c>
      <c r="D88" s="12">
        <f t="shared" si="32"/>
        <v>0</v>
      </c>
      <c r="E88" s="12">
        <f t="shared" si="32"/>
        <v>0</v>
      </c>
      <c r="F88" s="12">
        <f t="shared" si="33"/>
        <v>0</v>
      </c>
      <c r="G88" s="12">
        <v>0</v>
      </c>
      <c r="H88" s="12">
        <v>0</v>
      </c>
      <c r="I88" s="12"/>
      <c r="J88" s="12"/>
      <c r="K88" s="12">
        <f t="shared" si="34"/>
        <v>0</v>
      </c>
      <c r="L88" s="18">
        <v>0</v>
      </c>
      <c r="M88" s="18">
        <v>0</v>
      </c>
      <c r="N88" s="12"/>
      <c r="O88" s="12">
        <v>11478</v>
      </c>
      <c r="P88" s="18"/>
    </row>
    <row r="89" spans="1:16" s="24" customFormat="1" ht="16.5" hidden="1">
      <c r="A89" s="16"/>
      <c r="B89" s="32" t="s">
        <v>4</v>
      </c>
      <c r="C89" s="18">
        <f t="shared" si="31"/>
        <v>0</v>
      </c>
      <c r="D89" s="12">
        <f t="shared" si="32"/>
        <v>0</v>
      </c>
      <c r="E89" s="12">
        <f t="shared" si="32"/>
        <v>0</v>
      </c>
      <c r="F89" s="12">
        <f t="shared" si="33"/>
        <v>0</v>
      </c>
      <c r="G89" s="12">
        <v>0</v>
      </c>
      <c r="H89" s="12">
        <v>0</v>
      </c>
      <c r="I89" s="12"/>
      <c r="J89" s="12"/>
      <c r="K89" s="12">
        <f t="shared" si="34"/>
        <v>0</v>
      </c>
      <c r="L89" s="18">
        <v>0</v>
      </c>
      <c r="M89" s="18">
        <v>0</v>
      </c>
      <c r="N89" s="12"/>
      <c r="O89" s="12">
        <v>8140</v>
      </c>
      <c r="P89" s="18"/>
    </row>
    <row r="90" spans="1:16" s="24" customFormat="1" ht="30" hidden="1">
      <c r="A90" s="16"/>
      <c r="B90" s="34" t="s">
        <v>5</v>
      </c>
      <c r="C90" s="18">
        <f t="shared" si="31"/>
        <v>0</v>
      </c>
      <c r="D90" s="12">
        <f t="shared" si="32"/>
        <v>0</v>
      </c>
      <c r="E90" s="12">
        <f t="shared" si="32"/>
        <v>0</v>
      </c>
      <c r="F90" s="12">
        <f t="shared" si="33"/>
        <v>0</v>
      </c>
      <c r="G90" s="12">
        <v>0</v>
      </c>
      <c r="H90" s="12">
        <v>0</v>
      </c>
      <c r="I90" s="12"/>
      <c r="J90" s="12"/>
      <c r="K90" s="12">
        <f t="shared" si="34"/>
        <v>0</v>
      </c>
      <c r="L90" s="18">
        <v>0</v>
      </c>
      <c r="M90" s="18">
        <v>0</v>
      </c>
      <c r="N90" s="12"/>
      <c r="O90" s="12">
        <v>2253</v>
      </c>
      <c r="P90" s="18"/>
    </row>
    <row r="91" spans="1:16" s="24" customFormat="1" ht="30" hidden="1">
      <c r="A91" s="16"/>
      <c r="B91" s="33" t="s">
        <v>6</v>
      </c>
      <c r="C91" s="18">
        <f t="shared" si="31"/>
        <v>0</v>
      </c>
      <c r="D91" s="12">
        <f t="shared" si="32"/>
        <v>0</v>
      </c>
      <c r="E91" s="12">
        <f t="shared" si="32"/>
        <v>0</v>
      </c>
      <c r="F91" s="12">
        <f t="shared" si="33"/>
        <v>0</v>
      </c>
      <c r="G91" s="12">
        <v>0</v>
      </c>
      <c r="H91" s="12">
        <v>0</v>
      </c>
      <c r="I91" s="12"/>
      <c r="J91" s="12"/>
      <c r="K91" s="12">
        <f t="shared" si="34"/>
        <v>0</v>
      </c>
      <c r="L91" s="18">
        <v>0</v>
      </c>
      <c r="M91" s="18">
        <v>0</v>
      </c>
      <c r="N91" s="12"/>
      <c r="O91" s="12">
        <v>9500</v>
      </c>
      <c r="P91" s="18"/>
    </row>
    <row r="92" spans="1:16" s="24" customFormat="1" ht="16.5" hidden="1">
      <c r="A92" s="16"/>
      <c r="B92" s="33" t="s">
        <v>7</v>
      </c>
      <c r="C92" s="18">
        <f t="shared" si="31"/>
        <v>0</v>
      </c>
      <c r="D92" s="12">
        <f t="shared" si="32"/>
        <v>0</v>
      </c>
      <c r="E92" s="12">
        <f t="shared" si="32"/>
        <v>0</v>
      </c>
      <c r="F92" s="12">
        <f t="shared" si="33"/>
        <v>0</v>
      </c>
      <c r="G92" s="12">
        <v>0</v>
      </c>
      <c r="H92" s="12">
        <v>0</v>
      </c>
      <c r="I92" s="12"/>
      <c r="J92" s="12"/>
      <c r="K92" s="12">
        <f t="shared" si="34"/>
        <v>0</v>
      </c>
      <c r="L92" s="18">
        <v>0</v>
      </c>
      <c r="M92" s="18">
        <v>0</v>
      </c>
      <c r="N92" s="12"/>
      <c r="O92" s="12">
        <v>495</v>
      </c>
      <c r="P92" s="18"/>
    </row>
    <row r="93" spans="1:16" s="24" customFormat="1" ht="30" hidden="1">
      <c r="A93" s="16"/>
      <c r="B93" s="32" t="s">
        <v>375</v>
      </c>
      <c r="C93" s="18">
        <f t="shared" si="31"/>
        <v>0</v>
      </c>
      <c r="D93" s="12">
        <f t="shared" si="32"/>
        <v>0</v>
      </c>
      <c r="E93" s="12">
        <f t="shared" si="32"/>
        <v>0</v>
      </c>
      <c r="F93" s="12">
        <f t="shared" si="33"/>
        <v>0</v>
      </c>
      <c r="G93" s="12">
        <v>0</v>
      </c>
      <c r="H93" s="12">
        <v>0</v>
      </c>
      <c r="I93" s="12"/>
      <c r="J93" s="12"/>
      <c r="K93" s="12">
        <f t="shared" si="34"/>
        <v>0</v>
      </c>
      <c r="L93" s="18">
        <v>0</v>
      </c>
      <c r="M93" s="18">
        <v>0</v>
      </c>
      <c r="N93" s="12"/>
      <c r="O93" s="12">
        <v>4000</v>
      </c>
      <c r="P93" s="18"/>
    </row>
    <row r="94" spans="1:16" s="24" customFormat="1" ht="16.5" hidden="1">
      <c r="A94" s="16"/>
      <c r="B94" s="35" t="s">
        <v>8</v>
      </c>
      <c r="C94" s="18">
        <f t="shared" si="31"/>
        <v>0</v>
      </c>
      <c r="D94" s="12">
        <f t="shared" si="32"/>
        <v>0</v>
      </c>
      <c r="E94" s="12">
        <f t="shared" si="32"/>
        <v>0</v>
      </c>
      <c r="F94" s="12">
        <f t="shared" si="33"/>
        <v>0</v>
      </c>
      <c r="G94" s="12">
        <v>0</v>
      </c>
      <c r="H94" s="12">
        <v>0</v>
      </c>
      <c r="I94" s="12"/>
      <c r="J94" s="12"/>
      <c r="K94" s="12">
        <f t="shared" si="34"/>
        <v>0</v>
      </c>
      <c r="L94" s="18">
        <v>0</v>
      </c>
      <c r="M94" s="18">
        <v>0</v>
      </c>
      <c r="N94" s="12"/>
      <c r="O94" s="12">
        <v>13026</v>
      </c>
      <c r="P94" s="18"/>
    </row>
    <row r="95" spans="1:16" s="24" customFormat="1" ht="16.5" hidden="1">
      <c r="A95" s="16"/>
      <c r="B95" s="35" t="s">
        <v>9</v>
      </c>
      <c r="C95" s="18">
        <f t="shared" si="31"/>
        <v>0</v>
      </c>
      <c r="D95" s="12">
        <f t="shared" si="32"/>
        <v>0</v>
      </c>
      <c r="E95" s="12">
        <f t="shared" si="32"/>
        <v>0</v>
      </c>
      <c r="F95" s="12">
        <f t="shared" si="33"/>
        <v>0</v>
      </c>
      <c r="G95" s="12">
        <v>0</v>
      </c>
      <c r="H95" s="12">
        <v>0</v>
      </c>
      <c r="I95" s="12"/>
      <c r="J95" s="12"/>
      <c r="K95" s="12">
        <f t="shared" si="34"/>
        <v>0</v>
      </c>
      <c r="L95" s="18">
        <v>0</v>
      </c>
      <c r="M95" s="18">
        <v>0</v>
      </c>
      <c r="N95" s="12"/>
      <c r="O95" s="12">
        <v>1287</v>
      </c>
      <c r="P95" s="18"/>
    </row>
    <row r="96" spans="1:16" s="24" customFormat="1" ht="30" hidden="1">
      <c r="A96" s="16"/>
      <c r="B96" s="32" t="s">
        <v>10</v>
      </c>
      <c r="C96" s="18">
        <f t="shared" si="31"/>
        <v>0</v>
      </c>
      <c r="D96" s="12">
        <f t="shared" si="32"/>
        <v>0</v>
      </c>
      <c r="E96" s="12">
        <f t="shared" si="32"/>
        <v>0</v>
      </c>
      <c r="F96" s="12">
        <f t="shared" si="33"/>
        <v>0</v>
      </c>
      <c r="G96" s="12">
        <v>0</v>
      </c>
      <c r="H96" s="12">
        <v>0</v>
      </c>
      <c r="I96" s="12"/>
      <c r="J96" s="12"/>
      <c r="K96" s="12">
        <f t="shared" si="34"/>
        <v>0</v>
      </c>
      <c r="L96" s="18">
        <v>0</v>
      </c>
      <c r="M96" s="18">
        <v>0</v>
      </c>
      <c r="N96" s="12"/>
      <c r="O96" s="12">
        <v>917</v>
      </c>
      <c r="P96" s="18"/>
    </row>
    <row r="97" spans="1:16" s="24" customFormat="1" ht="30" hidden="1">
      <c r="A97" s="16"/>
      <c r="B97" s="32" t="s">
        <v>11</v>
      </c>
      <c r="C97" s="18">
        <f t="shared" si="31"/>
        <v>0</v>
      </c>
      <c r="D97" s="12">
        <f t="shared" si="32"/>
        <v>0</v>
      </c>
      <c r="E97" s="12">
        <f t="shared" si="32"/>
        <v>0</v>
      </c>
      <c r="F97" s="12">
        <f t="shared" si="33"/>
        <v>0</v>
      </c>
      <c r="G97" s="12">
        <v>0</v>
      </c>
      <c r="H97" s="12">
        <v>0</v>
      </c>
      <c r="I97" s="12"/>
      <c r="J97" s="12"/>
      <c r="K97" s="12">
        <f t="shared" si="34"/>
        <v>0</v>
      </c>
      <c r="L97" s="18">
        <v>0</v>
      </c>
      <c r="M97" s="18">
        <v>0</v>
      </c>
      <c r="N97" s="12"/>
      <c r="O97" s="12">
        <v>2400</v>
      </c>
      <c r="P97" s="18"/>
    </row>
    <row r="98" spans="1:16" s="24" customFormat="1" ht="16.5" hidden="1">
      <c r="A98" s="16"/>
      <c r="B98" s="32" t="s">
        <v>12</v>
      </c>
      <c r="C98" s="18">
        <f t="shared" si="31"/>
        <v>0</v>
      </c>
      <c r="D98" s="12">
        <f t="shared" si="32"/>
        <v>0</v>
      </c>
      <c r="E98" s="12">
        <f t="shared" si="32"/>
        <v>0</v>
      </c>
      <c r="F98" s="12">
        <f t="shared" si="33"/>
        <v>0</v>
      </c>
      <c r="G98" s="12">
        <v>0</v>
      </c>
      <c r="H98" s="12">
        <v>0</v>
      </c>
      <c r="I98" s="12"/>
      <c r="J98" s="12"/>
      <c r="K98" s="12">
        <f t="shared" si="34"/>
        <v>0</v>
      </c>
      <c r="L98" s="18">
        <v>0</v>
      </c>
      <c r="M98" s="18">
        <v>0</v>
      </c>
      <c r="N98" s="12"/>
      <c r="O98" s="12">
        <v>2121</v>
      </c>
      <c r="P98" s="18"/>
    </row>
    <row r="99" spans="1:16" s="24" customFormat="1" ht="30" hidden="1">
      <c r="A99" s="16"/>
      <c r="B99" s="32" t="s">
        <v>13</v>
      </c>
      <c r="C99" s="18">
        <f t="shared" si="31"/>
        <v>0</v>
      </c>
      <c r="D99" s="12">
        <f t="shared" si="32"/>
        <v>0</v>
      </c>
      <c r="E99" s="12">
        <f t="shared" si="32"/>
        <v>0</v>
      </c>
      <c r="F99" s="12">
        <f t="shared" si="33"/>
        <v>0</v>
      </c>
      <c r="G99" s="12">
        <v>0</v>
      </c>
      <c r="H99" s="12">
        <v>0</v>
      </c>
      <c r="I99" s="12"/>
      <c r="J99" s="12"/>
      <c r="K99" s="12">
        <f t="shared" si="34"/>
        <v>0</v>
      </c>
      <c r="L99" s="18">
        <v>0</v>
      </c>
      <c r="M99" s="18">
        <v>0</v>
      </c>
      <c r="N99" s="12"/>
      <c r="O99" s="12">
        <v>1020</v>
      </c>
      <c r="P99" s="18"/>
    </row>
    <row r="100" spans="1:16" s="24" customFormat="1" ht="16.5" hidden="1">
      <c r="A100" s="16"/>
      <c r="B100" s="32" t="s">
        <v>14</v>
      </c>
      <c r="C100" s="18">
        <f t="shared" si="31"/>
        <v>0</v>
      </c>
      <c r="D100" s="12">
        <f t="shared" si="32"/>
        <v>0</v>
      </c>
      <c r="E100" s="12">
        <f t="shared" si="32"/>
        <v>0</v>
      </c>
      <c r="F100" s="12">
        <f t="shared" si="33"/>
        <v>0</v>
      </c>
      <c r="G100" s="12">
        <v>0</v>
      </c>
      <c r="H100" s="12">
        <v>0</v>
      </c>
      <c r="I100" s="12"/>
      <c r="J100" s="12"/>
      <c r="K100" s="12">
        <f t="shared" si="34"/>
        <v>0</v>
      </c>
      <c r="L100" s="18">
        <v>0</v>
      </c>
      <c r="M100" s="18">
        <v>0</v>
      </c>
      <c r="N100" s="12"/>
      <c r="O100" s="12">
        <v>5094</v>
      </c>
      <c r="P100" s="18"/>
    </row>
    <row r="101" spans="1:16" s="24" customFormat="1" ht="16.5" hidden="1">
      <c r="A101" s="16"/>
      <c r="B101" s="32" t="s">
        <v>15</v>
      </c>
      <c r="C101" s="18">
        <f t="shared" si="31"/>
        <v>0</v>
      </c>
      <c r="D101" s="12">
        <f t="shared" si="32"/>
        <v>0</v>
      </c>
      <c r="E101" s="12">
        <f t="shared" si="32"/>
        <v>0</v>
      </c>
      <c r="F101" s="12">
        <f t="shared" si="33"/>
        <v>0</v>
      </c>
      <c r="G101" s="12">
        <v>0</v>
      </c>
      <c r="H101" s="12">
        <v>0</v>
      </c>
      <c r="I101" s="12"/>
      <c r="J101" s="12"/>
      <c r="K101" s="12">
        <f t="shared" si="34"/>
        <v>0</v>
      </c>
      <c r="L101" s="18">
        <v>0</v>
      </c>
      <c r="M101" s="18">
        <v>0</v>
      </c>
      <c r="N101" s="12"/>
      <c r="O101" s="12">
        <v>2480</v>
      </c>
      <c r="P101" s="18"/>
    </row>
    <row r="102" spans="1:16" s="24" customFormat="1" ht="30" hidden="1">
      <c r="A102" s="16"/>
      <c r="B102" s="32" t="s">
        <v>376</v>
      </c>
      <c r="C102" s="18">
        <f t="shared" si="31"/>
        <v>0</v>
      </c>
      <c r="D102" s="12">
        <f t="shared" si="32"/>
        <v>0</v>
      </c>
      <c r="E102" s="12">
        <f t="shared" si="32"/>
        <v>0</v>
      </c>
      <c r="F102" s="12">
        <f t="shared" si="33"/>
        <v>0</v>
      </c>
      <c r="G102" s="12">
        <v>0</v>
      </c>
      <c r="H102" s="12">
        <v>0</v>
      </c>
      <c r="I102" s="12"/>
      <c r="J102" s="12"/>
      <c r="K102" s="12">
        <f t="shared" si="34"/>
        <v>0</v>
      </c>
      <c r="L102" s="18">
        <v>0</v>
      </c>
      <c r="M102" s="18">
        <v>0</v>
      </c>
      <c r="N102" s="12"/>
      <c r="O102" s="12">
        <v>944</v>
      </c>
      <c r="P102" s="18"/>
    </row>
    <row r="103" spans="1:16" s="24" customFormat="1" ht="30" hidden="1">
      <c r="A103" s="16"/>
      <c r="B103" s="32" t="s">
        <v>16</v>
      </c>
      <c r="C103" s="18">
        <f t="shared" si="31"/>
        <v>0</v>
      </c>
      <c r="D103" s="12">
        <f t="shared" si="32"/>
        <v>0</v>
      </c>
      <c r="E103" s="12">
        <f t="shared" si="32"/>
        <v>0</v>
      </c>
      <c r="F103" s="12">
        <f t="shared" si="33"/>
        <v>0</v>
      </c>
      <c r="G103" s="12">
        <v>0</v>
      </c>
      <c r="H103" s="12">
        <v>0</v>
      </c>
      <c r="I103" s="12"/>
      <c r="J103" s="12"/>
      <c r="K103" s="12">
        <f t="shared" si="34"/>
        <v>0</v>
      </c>
      <c r="L103" s="18">
        <v>0</v>
      </c>
      <c r="M103" s="18">
        <v>0</v>
      </c>
      <c r="N103" s="12"/>
      <c r="O103" s="12">
        <v>1000</v>
      </c>
      <c r="P103" s="18"/>
    </row>
    <row r="104" spans="1:16" s="24" customFormat="1" ht="16.5" hidden="1">
      <c r="A104" s="16"/>
      <c r="B104" s="32" t="s">
        <v>17</v>
      </c>
      <c r="C104" s="18">
        <f t="shared" si="31"/>
        <v>0</v>
      </c>
      <c r="D104" s="12">
        <f t="shared" si="32"/>
        <v>0</v>
      </c>
      <c r="E104" s="12">
        <f t="shared" si="32"/>
        <v>0</v>
      </c>
      <c r="F104" s="12">
        <f t="shared" si="33"/>
        <v>0</v>
      </c>
      <c r="G104" s="12">
        <v>0</v>
      </c>
      <c r="H104" s="12">
        <v>0</v>
      </c>
      <c r="I104" s="12"/>
      <c r="J104" s="12"/>
      <c r="K104" s="12">
        <f t="shared" si="34"/>
        <v>0</v>
      </c>
      <c r="L104" s="18">
        <v>0</v>
      </c>
      <c r="M104" s="18">
        <v>0</v>
      </c>
      <c r="N104" s="12"/>
      <c r="O104" s="12">
        <v>3200</v>
      </c>
      <c r="P104" s="18"/>
    </row>
    <row r="105" spans="1:16" s="24" customFormat="1" ht="30" hidden="1">
      <c r="A105" s="16"/>
      <c r="B105" s="32" t="s">
        <v>18</v>
      </c>
      <c r="C105" s="18">
        <f t="shared" si="31"/>
        <v>0</v>
      </c>
      <c r="D105" s="12">
        <f t="shared" si="32"/>
        <v>0</v>
      </c>
      <c r="E105" s="12">
        <f t="shared" si="32"/>
        <v>0</v>
      </c>
      <c r="F105" s="12">
        <f t="shared" si="33"/>
        <v>0</v>
      </c>
      <c r="G105" s="12">
        <v>0</v>
      </c>
      <c r="H105" s="12">
        <v>0</v>
      </c>
      <c r="I105" s="12"/>
      <c r="J105" s="12"/>
      <c r="K105" s="12">
        <f t="shared" si="34"/>
        <v>0</v>
      </c>
      <c r="L105" s="18">
        <v>0</v>
      </c>
      <c r="M105" s="18">
        <v>0</v>
      </c>
      <c r="N105" s="12"/>
      <c r="O105" s="12">
        <v>9619</v>
      </c>
      <c r="P105" s="18"/>
    </row>
    <row r="106" spans="1:16" ht="15.75" customHeight="1" hidden="1">
      <c r="A106" s="3" t="s">
        <v>272</v>
      </c>
      <c r="B106" s="3"/>
      <c r="C106" s="12">
        <f>SUM(C107:C109)</f>
        <v>3393477</v>
      </c>
      <c r="D106" s="12">
        <f aca="true" t="shared" si="35" ref="D106:P106">SUM(D107:D109)</f>
        <v>1336038</v>
      </c>
      <c r="E106" s="12">
        <f t="shared" si="35"/>
        <v>2057439</v>
      </c>
      <c r="F106" s="12">
        <f t="shared" si="35"/>
        <v>3393477</v>
      </c>
      <c r="G106" s="12">
        <f t="shared" si="35"/>
        <v>1336038</v>
      </c>
      <c r="H106" s="12">
        <f t="shared" si="35"/>
        <v>2057439</v>
      </c>
      <c r="I106" s="12"/>
      <c r="J106" s="12"/>
      <c r="K106" s="12">
        <f t="shared" si="35"/>
        <v>0</v>
      </c>
      <c r="L106" s="12">
        <f t="shared" si="35"/>
        <v>0</v>
      </c>
      <c r="M106" s="12">
        <f t="shared" si="35"/>
        <v>0</v>
      </c>
      <c r="N106" s="12">
        <f t="shared" si="35"/>
        <v>0</v>
      </c>
      <c r="O106" s="12">
        <f t="shared" si="35"/>
        <v>0</v>
      </c>
      <c r="P106" s="12">
        <f t="shared" si="35"/>
        <v>0</v>
      </c>
    </row>
    <row r="107" spans="1:16" ht="15.75" customHeight="1" hidden="1">
      <c r="A107" s="3" t="s">
        <v>317</v>
      </c>
      <c r="B107" s="13" t="s">
        <v>19</v>
      </c>
      <c r="C107" s="12">
        <f>SUM(D107:E107)</f>
        <v>117180</v>
      </c>
      <c r="D107" s="12">
        <f>SUM(G107,L107)</f>
        <v>75343</v>
      </c>
      <c r="E107" s="12">
        <f>SUM(H107,M107)</f>
        <v>41837</v>
      </c>
      <c r="F107" s="12">
        <f>SUM(G107:H107)</f>
        <v>117180</v>
      </c>
      <c r="G107" s="12">
        <v>75343</v>
      </c>
      <c r="H107" s="12">
        <v>41837</v>
      </c>
      <c r="I107" s="12" t="s">
        <v>361</v>
      </c>
      <c r="J107" s="12"/>
      <c r="K107" s="12">
        <f>SUM(L107:M107)</f>
        <v>0</v>
      </c>
      <c r="L107" s="18">
        <v>0</v>
      </c>
      <c r="M107" s="18">
        <v>0</v>
      </c>
      <c r="N107" s="12"/>
      <c r="O107" s="12">
        <v>0</v>
      </c>
      <c r="P107" s="12"/>
    </row>
    <row r="108" spans="1:16" ht="15.75" customHeight="1" hidden="1">
      <c r="A108" s="3" t="s">
        <v>20</v>
      </c>
      <c r="B108" s="14" t="s">
        <v>322</v>
      </c>
      <c r="C108" s="12">
        <f>SUM(D108:E108)</f>
        <v>1295532</v>
      </c>
      <c r="D108" s="12">
        <f>SUM(G108,L108)</f>
        <v>1260695</v>
      </c>
      <c r="E108" s="12">
        <f>SUM(H108,M108)</f>
        <v>34837</v>
      </c>
      <c r="F108" s="12">
        <f>SUM(G108:H108)</f>
        <v>1295532</v>
      </c>
      <c r="G108" s="12">
        <v>1260695</v>
      </c>
      <c r="H108" s="12">
        <v>34837</v>
      </c>
      <c r="I108" s="12" t="s">
        <v>362</v>
      </c>
      <c r="J108" s="12"/>
      <c r="K108" s="12">
        <f>SUM(L108:M108)</f>
        <v>0</v>
      </c>
      <c r="L108" s="18">
        <v>0</v>
      </c>
      <c r="M108" s="18">
        <v>0</v>
      </c>
      <c r="N108" s="12"/>
      <c r="O108" s="12">
        <v>0</v>
      </c>
      <c r="P108" s="12"/>
    </row>
    <row r="109" spans="1:16" ht="15.75" customHeight="1" hidden="1">
      <c r="A109" s="3" t="s">
        <v>21</v>
      </c>
      <c r="B109" s="13" t="s">
        <v>325</v>
      </c>
      <c r="C109" s="12">
        <f>SUM(C110:C112)</f>
        <v>1980765</v>
      </c>
      <c r="D109" s="12">
        <f aca="true" t="shared" si="36" ref="D109:P109">SUM(D110:D112)</f>
        <v>0</v>
      </c>
      <c r="E109" s="12">
        <f t="shared" si="36"/>
        <v>1980765</v>
      </c>
      <c r="F109" s="12">
        <f t="shared" si="36"/>
        <v>1980765</v>
      </c>
      <c r="G109" s="12">
        <f t="shared" si="36"/>
        <v>0</v>
      </c>
      <c r="H109" s="12">
        <f t="shared" si="36"/>
        <v>1980765</v>
      </c>
      <c r="I109" s="12">
        <f t="shared" si="36"/>
        <v>0</v>
      </c>
      <c r="J109" s="12"/>
      <c r="K109" s="12">
        <f t="shared" si="36"/>
        <v>0</v>
      </c>
      <c r="L109" s="12">
        <f t="shared" si="36"/>
        <v>0</v>
      </c>
      <c r="M109" s="12">
        <f t="shared" si="36"/>
        <v>0</v>
      </c>
      <c r="N109" s="12">
        <f t="shared" si="36"/>
        <v>0</v>
      </c>
      <c r="O109" s="12">
        <f t="shared" si="36"/>
        <v>0</v>
      </c>
      <c r="P109" s="12">
        <f t="shared" si="36"/>
        <v>0</v>
      </c>
    </row>
    <row r="110" spans="1:16" ht="33" hidden="1">
      <c r="A110" s="3"/>
      <c r="B110" s="27" t="s">
        <v>22</v>
      </c>
      <c r="C110" s="12">
        <f>SUM(D110:E110)</f>
        <v>436107</v>
      </c>
      <c r="D110" s="12">
        <f aca="true" t="shared" si="37" ref="D110:E112">SUM(G110,L110)</f>
        <v>0</v>
      </c>
      <c r="E110" s="12">
        <f t="shared" si="37"/>
        <v>436107</v>
      </c>
      <c r="F110" s="12">
        <f>SUM(G110:H110)</f>
        <v>436107</v>
      </c>
      <c r="G110" s="12">
        <v>0</v>
      </c>
      <c r="H110" s="12">
        <v>436107</v>
      </c>
      <c r="I110" s="12" t="s">
        <v>23</v>
      </c>
      <c r="J110" s="12"/>
      <c r="K110" s="12">
        <f>SUM(L110:M110)</f>
        <v>0</v>
      </c>
      <c r="L110" s="18">
        <v>0</v>
      </c>
      <c r="M110" s="18">
        <v>0</v>
      </c>
      <c r="N110" s="12"/>
      <c r="O110" s="12">
        <v>0</v>
      </c>
      <c r="P110" s="12"/>
    </row>
    <row r="111" spans="1:16" ht="30.75" customHeight="1" hidden="1">
      <c r="A111" s="3"/>
      <c r="B111" s="27" t="s">
        <v>365</v>
      </c>
      <c r="C111" s="12">
        <f>SUM(D111:E111)</f>
        <v>302195</v>
      </c>
      <c r="D111" s="12">
        <f t="shared" si="37"/>
        <v>0</v>
      </c>
      <c r="E111" s="12">
        <f t="shared" si="37"/>
        <v>302195</v>
      </c>
      <c r="F111" s="12">
        <f>SUM(G111:H111)</f>
        <v>302195</v>
      </c>
      <c r="G111" s="12">
        <v>0</v>
      </c>
      <c r="H111" s="12">
        <v>302195</v>
      </c>
      <c r="I111" s="45" t="s">
        <v>24</v>
      </c>
      <c r="J111" s="12"/>
      <c r="K111" s="12">
        <f>SUM(L111:M111)</f>
        <v>0</v>
      </c>
      <c r="L111" s="18">
        <v>0</v>
      </c>
      <c r="M111" s="18">
        <v>0</v>
      </c>
      <c r="N111" s="12"/>
      <c r="O111" s="12">
        <v>0</v>
      </c>
      <c r="P111" s="12"/>
    </row>
    <row r="112" spans="1:16" ht="15.75" customHeight="1" hidden="1">
      <c r="A112" s="3"/>
      <c r="B112" s="5" t="s">
        <v>366</v>
      </c>
      <c r="C112" s="12">
        <f>SUM(D112:E112)</f>
        <v>1242463</v>
      </c>
      <c r="D112" s="12">
        <f t="shared" si="37"/>
        <v>0</v>
      </c>
      <c r="E112" s="12">
        <f t="shared" si="37"/>
        <v>1242463</v>
      </c>
      <c r="F112" s="12">
        <f>SUM(G112:H112)</f>
        <v>1242463</v>
      </c>
      <c r="G112" s="12">
        <v>0</v>
      </c>
      <c r="H112" s="12">
        <v>1242463</v>
      </c>
      <c r="I112" s="45" t="s">
        <v>367</v>
      </c>
      <c r="J112" s="12"/>
      <c r="K112" s="12">
        <f>SUM(L112:M112)</f>
        <v>0</v>
      </c>
      <c r="L112" s="18">
        <v>0</v>
      </c>
      <c r="M112" s="18">
        <v>0</v>
      </c>
      <c r="N112" s="12"/>
      <c r="O112" s="12">
        <v>0</v>
      </c>
      <c r="P112" s="12"/>
    </row>
    <row r="113" spans="1:13" ht="24.75" customHeight="1">
      <c r="A113" s="6" t="s">
        <v>26</v>
      </c>
      <c r="F113" s="1" t="s">
        <v>27</v>
      </c>
      <c r="M113" s="1" t="s">
        <v>28</v>
      </c>
    </row>
    <row r="114" ht="16.5">
      <c r="A114" s="1" t="s">
        <v>65</v>
      </c>
    </row>
  </sheetData>
  <sheetProtection/>
  <mergeCells count="11">
    <mergeCell ref="A2:B2"/>
    <mergeCell ref="F2:G2"/>
    <mergeCell ref="A4:A6"/>
    <mergeCell ref="B4:B6"/>
    <mergeCell ref="O4:P4"/>
    <mergeCell ref="C5:C6"/>
    <mergeCell ref="D5:D6"/>
    <mergeCell ref="E5:E6"/>
    <mergeCell ref="N5:N6"/>
    <mergeCell ref="O5:O6"/>
    <mergeCell ref="P5:P6"/>
  </mergeCells>
  <printOptions horizontalCentered="1"/>
  <pageMargins left="0.31496062992125984" right="0.31496062992125984" top="0.31496062992125984" bottom="0.3343333333333333" header="0.1968503937007874" footer="0.1968503937007874"/>
  <pageSetup fitToHeight="0" fitToWidth="1" horizontalDpi="600" verticalDpi="600" orientation="landscape" paperSize="9" scale="59" r:id="rId1"/>
  <headerFooter alignWithMargins="0">
    <oddFooter>&amp;C第&amp;P頁</oddFooter>
  </headerFooter>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D22" sqref="D22"/>
    </sheetView>
  </sheetViews>
  <sheetFormatPr defaultColWidth="9.00390625" defaultRowHeight="16.5"/>
  <cols>
    <col min="1" max="1" width="8.125" style="80" customWidth="1"/>
    <col min="2" max="2" width="16.375" style="80" customWidth="1"/>
    <col min="3" max="3" width="13.125" style="80" customWidth="1"/>
    <col min="4" max="4" width="32.50390625" style="80" customWidth="1"/>
    <col min="5" max="5" width="8.50390625" style="80" customWidth="1"/>
    <col min="6" max="7" width="7.50390625" style="80" customWidth="1"/>
    <col min="8" max="8" width="6.375" style="80" customWidth="1"/>
    <col min="9" max="11" width="7.00390625" style="80" customWidth="1"/>
    <col min="12" max="12" width="9.375" style="80" customWidth="1"/>
    <col min="13" max="13" width="8.00390625" style="80" customWidth="1"/>
    <col min="14" max="16384" width="9.00390625" style="80" customWidth="1"/>
  </cols>
  <sheetData>
    <row r="1" spans="1:13" ht="20.25" customHeight="1">
      <c r="A1" s="129" t="s">
        <v>220</v>
      </c>
      <c r="B1" s="129"/>
      <c r="C1" s="129"/>
      <c r="D1" s="129"/>
      <c r="E1" s="129"/>
      <c r="F1" s="129"/>
      <c r="G1" s="129"/>
      <c r="H1" s="129"/>
      <c r="I1" s="129"/>
      <c r="J1" s="129"/>
      <c r="K1" s="129"/>
      <c r="L1" s="129"/>
      <c r="M1" s="129"/>
    </row>
    <row r="2" spans="1:13" ht="16.5" customHeight="1">
      <c r="A2" s="129" t="s">
        <v>221</v>
      </c>
      <c r="B2" s="129"/>
      <c r="C2" s="129"/>
      <c r="D2" s="129"/>
      <c r="E2" s="129"/>
      <c r="F2" s="129"/>
      <c r="G2" s="129"/>
      <c r="H2" s="129"/>
      <c r="I2" s="129"/>
      <c r="J2" s="129"/>
      <c r="K2" s="129"/>
      <c r="L2" s="129"/>
      <c r="M2" s="129"/>
    </row>
    <row r="3" spans="1:13" ht="15.75">
      <c r="A3" s="130" t="s">
        <v>253</v>
      </c>
      <c r="B3" s="130"/>
      <c r="C3" s="130"/>
      <c r="D3" s="130"/>
      <c r="E3" s="130"/>
      <c r="F3" s="130"/>
      <c r="G3" s="130"/>
      <c r="H3" s="130"/>
      <c r="I3" s="130"/>
      <c r="J3" s="130"/>
      <c r="K3" s="130"/>
      <c r="L3" s="130"/>
      <c r="M3" s="130"/>
    </row>
    <row r="4" spans="1:13" ht="31.5">
      <c r="A4" s="117" t="s">
        <v>254</v>
      </c>
      <c r="B4" s="117" t="s">
        <v>25</v>
      </c>
      <c r="C4" s="117" t="s">
        <v>222</v>
      </c>
      <c r="D4" s="117" t="s">
        <v>223</v>
      </c>
      <c r="E4" s="81" t="s">
        <v>224</v>
      </c>
      <c r="F4" s="120" t="s">
        <v>225</v>
      </c>
      <c r="G4" s="121"/>
      <c r="H4" s="122"/>
      <c r="I4" s="120" t="s">
        <v>226</v>
      </c>
      <c r="J4" s="121"/>
      <c r="K4" s="122"/>
      <c r="L4" s="120" t="s">
        <v>227</v>
      </c>
      <c r="M4" s="122"/>
    </row>
    <row r="5" spans="1:13" ht="28.5">
      <c r="A5" s="118"/>
      <c r="B5" s="118"/>
      <c r="C5" s="118"/>
      <c r="D5" s="118"/>
      <c r="E5" s="82" t="s">
        <v>228</v>
      </c>
      <c r="F5" s="117" t="s">
        <v>229</v>
      </c>
      <c r="G5" s="82" t="s">
        <v>230</v>
      </c>
      <c r="H5" s="82" t="s">
        <v>231</v>
      </c>
      <c r="I5" s="82" t="s">
        <v>232</v>
      </c>
      <c r="J5" s="82" t="s">
        <v>233</v>
      </c>
      <c r="K5" s="82" t="s">
        <v>226</v>
      </c>
      <c r="L5" s="82" t="s">
        <v>234</v>
      </c>
      <c r="M5" s="82" t="s">
        <v>234</v>
      </c>
    </row>
    <row r="6" spans="1:13" ht="15.75">
      <c r="A6" s="118"/>
      <c r="B6" s="118"/>
      <c r="C6" s="118"/>
      <c r="D6" s="118"/>
      <c r="E6" s="82"/>
      <c r="F6" s="118"/>
      <c r="G6" s="82" t="s">
        <v>235</v>
      </c>
      <c r="H6" s="82" t="s">
        <v>236</v>
      </c>
      <c r="I6" s="82" t="s">
        <v>237</v>
      </c>
      <c r="J6" s="82" t="s">
        <v>237</v>
      </c>
      <c r="K6" s="82" t="s">
        <v>238</v>
      </c>
      <c r="L6" s="82" t="s">
        <v>239</v>
      </c>
      <c r="M6" s="82" t="s">
        <v>240</v>
      </c>
    </row>
    <row r="7" spans="1:13" ht="28.5">
      <c r="A7" s="119"/>
      <c r="B7" s="119"/>
      <c r="C7" s="119"/>
      <c r="D7" s="119"/>
      <c r="E7" s="83"/>
      <c r="F7" s="119"/>
      <c r="G7" s="83"/>
      <c r="H7" s="83"/>
      <c r="I7" s="83"/>
      <c r="J7" s="83"/>
      <c r="K7" s="83"/>
      <c r="L7" s="83"/>
      <c r="M7" s="83" t="s">
        <v>241</v>
      </c>
    </row>
    <row r="8" spans="1:13" ht="31.5">
      <c r="A8" s="84" t="s">
        <v>242</v>
      </c>
      <c r="B8" s="85" t="s">
        <v>243</v>
      </c>
      <c r="C8" s="85"/>
      <c r="D8" s="85"/>
      <c r="E8" s="83"/>
      <c r="F8" s="86">
        <v>1148</v>
      </c>
      <c r="G8" s="86">
        <v>1148</v>
      </c>
      <c r="H8" s="86">
        <v>0</v>
      </c>
      <c r="I8" s="87">
        <v>40</v>
      </c>
      <c r="J8" s="87">
        <v>100</v>
      </c>
      <c r="K8" s="87">
        <v>60</v>
      </c>
      <c r="L8" s="86">
        <v>0</v>
      </c>
      <c r="M8" s="87">
        <v>0</v>
      </c>
    </row>
    <row r="9" spans="1:13" ht="31.5">
      <c r="A9" s="84" t="s">
        <v>244</v>
      </c>
      <c r="B9" s="85" t="s">
        <v>245</v>
      </c>
      <c r="C9" s="85"/>
      <c r="D9" s="85"/>
      <c r="E9" s="83"/>
      <c r="F9" s="86">
        <v>1148</v>
      </c>
      <c r="G9" s="86">
        <v>1148</v>
      </c>
      <c r="H9" s="86">
        <v>0</v>
      </c>
      <c r="I9" s="87">
        <v>40</v>
      </c>
      <c r="J9" s="87">
        <v>100</v>
      </c>
      <c r="K9" s="87">
        <v>60</v>
      </c>
      <c r="L9" s="86">
        <v>0</v>
      </c>
      <c r="M9" s="87">
        <v>0</v>
      </c>
    </row>
    <row r="10" spans="1:13" ht="31.5">
      <c r="A10" s="84" t="s">
        <v>246</v>
      </c>
      <c r="B10" s="85" t="s">
        <v>247</v>
      </c>
      <c r="C10" s="85" t="s">
        <v>248</v>
      </c>
      <c r="D10" s="85" t="s">
        <v>247</v>
      </c>
      <c r="E10" s="83" t="s">
        <v>249</v>
      </c>
      <c r="F10" s="86">
        <v>1148</v>
      </c>
      <c r="G10" s="86">
        <v>1148</v>
      </c>
      <c r="H10" s="86">
        <v>0</v>
      </c>
      <c r="I10" s="87">
        <v>40</v>
      </c>
      <c r="J10" s="87">
        <v>100</v>
      </c>
      <c r="K10" s="87">
        <v>60</v>
      </c>
      <c r="L10" s="86">
        <v>0</v>
      </c>
      <c r="M10" s="87">
        <v>0</v>
      </c>
    </row>
    <row r="11" spans="1:13" ht="15.75">
      <c r="A11" s="123" t="s">
        <v>251</v>
      </c>
      <c r="B11" s="124"/>
      <c r="C11" s="124"/>
      <c r="D11" s="124"/>
      <c r="E11" s="125"/>
      <c r="F11" s="86">
        <v>1148</v>
      </c>
      <c r="G11" s="86">
        <v>1148</v>
      </c>
      <c r="H11" s="86">
        <v>0</v>
      </c>
      <c r="I11" s="87">
        <v>40</v>
      </c>
      <c r="J11" s="87">
        <v>100</v>
      </c>
      <c r="K11" s="87">
        <v>60</v>
      </c>
      <c r="L11" s="86">
        <v>0</v>
      </c>
      <c r="M11" s="87">
        <v>0</v>
      </c>
    </row>
    <row r="12" spans="1:13" ht="15.75">
      <c r="A12" s="126" t="s">
        <v>250</v>
      </c>
      <c r="B12" s="127"/>
      <c r="C12" s="127"/>
      <c r="D12" s="127"/>
      <c r="E12" s="127"/>
      <c r="F12" s="127"/>
      <c r="G12" s="127"/>
      <c r="H12" s="127"/>
      <c r="I12" s="127"/>
      <c r="J12" s="127"/>
      <c r="K12" s="127"/>
      <c r="L12" s="127"/>
      <c r="M12" s="128"/>
    </row>
  </sheetData>
  <sheetProtection/>
  <mergeCells count="13">
    <mergeCell ref="A11:E11"/>
    <mergeCell ref="A12:M12"/>
    <mergeCell ref="A1:M1"/>
    <mergeCell ref="A2:M2"/>
    <mergeCell ref="A3:M3"/>
    <mergeCell ref="A4:A7"/>
    <mergeCell ref="B4:B7"/>
    <mergeCell ref="C4:C7"/>
    <mergeCell ref="D4:D7"/>
    <mergeCell ref="F4:H4"/>
    <mergeCell ref="I4:K4"/>
    <mergeCell ref="L4:M4"/>
    <mergeCell ref="F5:F7"/>
  </mergeCells>
  <printOptions horizontalCentered="1"/>
  <pageMargins left="0.39" right="0.39" top="0" bottom="0.59" header="0.51" footer="0.24"/>
  <pageSetup horizontalDpi="300" verticalDpi="3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0"/>
  <sheetViews>
    <sheetView view="pageBreakPreview" zoomScale="75" zoomScaleNormal="75" zoomScaleSheetLayoutView="75" zoomScalePageLayoutView="0" workbookViewId="0" topLeftCell="A4">
      <selection activeCell="F15" sqref="F15"/>
    </sheetView>
  </sheetViews>
  <sheetFormatPr defaultColWidth="8.875" defaultRowHeight="16.5"/>
  <cols>
    <col min="1" max="1" width="12.625" style="7" customWidth="1"/>
    <col min="2" max="2" width="25.50390625" style="7" customWidth="1"/>
    <col min="3" max="3" width="16.50390625" style="7" customWidth="1"/>
    <col min="4" max="5" width="13.625" style="7" customWidth="1"/>
    <col min="6" max="6" width="17.50390625" style="7" customWidth="1"/>
    <col min="7" max="8" width="12.625" style="7" customWidth="1"/>
    <col min="9" max="9" width="14.125" style="7" customWidth="1"/>
    <col min="10" max="16384" width="8.875" style="7" customWidth="1"/>
  </cols>
  <sheetData>
    <row r="1" spans="1:9" ht="29.25" customHeight="1">
      <c r="A1" s="48" t="s">
        <v>58</v>
      </c>
      <c r="B1" s="49"/>
      <c r="C1" s="50"/>
      <c r="D1" s="50"/>
      <c r="E1" s="50"/>
      <c r="F1" s="50"/>
      <c r="G1" s="51"/>
      <c r="H1" s="51"/>
      <c r="I1" s="49"/>
    </row>
    <row r="2" spans="1:9" ht="24" customHeight="1">
      <c r="A2" s="48" t="s">
        <v>60</v>
      </c>
      <c r="B2" s="49"/>
      <c r="C2" s="50"/>
      <c r="D2" s="50"/>
      <c r="E2" s="50"/>
      <c r="F2" s="50"/>
      <c r="G2" s="51"/>
      <c r="H2" s="51"/>
      <c r="I2" s="49"/>
    </row>
    <row r="3" spans="1:9" ht="25.5">
      <c r="A3" s="1" t="s">
        <v>63</v>
      </c>
      <c r="B3" s="1"/>
      <c r="C3" s="1"/>
      <c r="D3" s="50"/>
      <c r="E3" s="50"/>
      <c r="F3" s="50"/>
      <c r="G3" s="51"/>
      <c r="H3" s="51"/>
      <c r="I3" s="49"/>
    </row>
    <row r="4" spans="1:9" ht="24" customHeight="1">
      <c r="A4" s="53" t="s">
        <v>32</v>
      </c>
      <c r="B4" s="135" t="s">
        <v>33</v>
      </c>
      <c r="C4" s="135"/>
      <c r="D4" s="135"/>
      <c r="E4" s="135"/>
      <c r="F4" s="135"/>
      <c r="G4" s="135"/>
      <c r="H4" s="135"/>
      <c r="I4" s="54" t="s">
        <v>34</v>
      </c>
    </row>
    <row r="5" spans="1:9" ht="30" customHeight="1">
      <c r="A5" s="136" t="s">
        <v>35</v>
      </c>
      <c r="B5" s="136" t="s">
        <v>36</v>
      </c>
      <c r="C5" s="136" t="s">
        <v>37</v>
      </c>
      <c r="D5" s="136" t="s">
        <v>38</v>
      </c>
      <c r="E5" s="138" t="s">
        <v>39</v>
      </c>
      <c r="F5" s="139"/>
      <c r="G5" s="139"/>
      <c r="H5" s="139"/>
      <c r="I5" s="140"/>
    </row>
    <row r="6" spans="1:9" ht="44.25" customHeight="1">
      <c r="A6" s="137"/>
      <c r="B6" s="137"/>
      <c r="C6" s="137"/>
      <c r="D6" s="137"/>
      <c r="E6" s="55" t="s">
        <v>40</v>
      </c>
      <c r="F6" s="55" t="s">
        <v>41</v>
      </c>
      <c r="G6" s="55" t="s">
        <v>42</v>
      </c>
      <c r="H6" s="55" t="s">
        <v>43</v>
      </c>
      <c r="I6" s="55" t="s">
        <v>44</v>
      </c>
    </row>
    <row r="7" spans="1:9" ht="19.5" customHeight="1">
      <c r="A7" s="56" t="s">
        <v>64</v>
      </c>
      <c r="B7" s="56"/>
      <c r="C7" s="56"/>
      <c r="D7" s="56"/>
      <c r="E7" s="56"/>
      <c r="F7" s="56"/>
      <c r="G7" s="56"/>
      <c r="H7" s="56"/>
      <c r="I7" s="56"/>
    </row>
    <row r="8" spans="1:9" ht="19.5" customHeight="1">
      <c r="A8" s="56"/>
      <c r="B8" s="56"/>
      <c r="C8" s="56"/>
      <c r="D8" s="56"/>
      <c r="E8" s="56"/>
      <c r="F8" s="56"/>
      <c r="G8" s="56"/>
      <c r="H8" s="56"/>
      <c r="I8" s="56"/>
    </row>
    <row r="9" spans="1:9" ht="19.5" customHeight="1">
      <c r="A9" s="56"/>
      <c r="B9" s="56"/>
      <c r="C9" s="56"/>
      <c r="D9" s="56"/>
      <c r="E9" s="56"/>
      <c r="F9" s="56"/>
      <c r="G9" s="56"/>
      <c r="H9" s="56"/>
      <c r="I9" s="56"/>
    </row>
    <row r="10" spans="1:9" ht="19.5" customHeight="1">
      <c r="A10" s="56"/>
      <c r="B10" s="56"/>
      <c r="C10" s="56"/>
      <c r="D10" s="56"/>
      <c r="E10" s="56"/>
      <c r="F10" s="56"/>
      <c r="G10" s="56"/>
      <c r="H10" s="56"/>
      <c r="I10" s="56"/>
    </row>
    <row r="11" spans="1:9" ht="19.5" customHeight="1">
      <c r="A11" s="56"/>
      <c r="B11" s="56"/>
      <c r="C11" s="56"/>
      <c r="D11" s="56"/>
      <c r="E11" s="56"/>
      <c r="F11" s="56"/>
      <c r="G11" s="56"/>
      <c r="H11" s="56"/>
      <c r="I11" s="56"/>
    </row>
    <row r="12" spans="1:9" ht="19.5" customHeight="1">
      <c r="A12" s="56"/>
      <c r="B12" s="56"/>
      <c r="C12" s="56"/>
      <c r="D12" s="56"/>
      <c r="E12" s="56"/>
      <c r="F12" s="56"/>
      <c r="G12" s="56"/>
      <c r="H12" s="56"/>
      <c r="I12" s="56"/>
    </row>
    <row r="13" spans="1:9" ht="19.5" customHeight="1">
      <c r="A13" s="56"/>
      <c r="B13" s="56"/>
      <c r="C13" s="56"/>
      <c r="D13" s="56"/>
      <c r="E13" s="56"/>
      <c r="F13" s="56"/>
      <c r="G13" s="56"/>
      <c r="H13" s="56"/>
      <c r="I13" s="56"/>
    </row>
    <row r="14" spans="1:9" ht="19.5" customHeight="1">
      <c r="A14" s="56"/>
      <c r="B14" s="56"/>
      <c r="C14" s="56"/>
      <c r="D14" s="56"/>
      <c r="E14" s="56"/>
      <c r="F14" s="56"/>
      <c r="G14" s="56"/>
      <c r="H14" s="56"/>
      <c r="I14" s="56"/>
    </row>
    <row r="15" spans="1:9" ht="19.5" customHeight="1">
      <c r="A15" s="56"/>
      <c r="B15" s="56"/>
      <c r="C15" s="56"/>
      <c r="D15" s="56"/>
      <c r="E15" s="56"/>
      <c r="F15" s="56"/>
      <c r="G15" s="56"/>
      <c r="H15" s="56"/>
      <c r="I15" s="56"/>
    </row>
    <row r="16" spans="1:9" ht="19.5" customHeight="1">
      <c r="A16" s="56"/>
      <c r="B16" s="56"/>
      <c r="C16" s="56"/>
      <c r="D16" s="56"/>
      <c r="E16" s="56"/>
      <c r="F16" s="56"/>
      <c r="G16" s="56"/>
      <c r="H16" s="56"/>
      <c r="I16" s="56"/>
    </row>
    <row r="17" spans="1:9" ht="19.5" customHeight="1">
      <c r="A17" s="56"/>
      <c r="B17" s="56"/>
      <c r="C17" s="56"/>
      <c r="D17" s="56"/>
      <c r="E17" s="56"/>
      <c r="F17" s="56"/>
      <c r="G17" s="56"/>
      <c r="H17" s="56"/>
      <c r="I17" s="56"/>
    </row>
    <row r="18" spans="1:9" ht="33.75" customHeight="1">
      <c r="A18" s="131" t="s">
        <v>45</v>
      </c>
      <c r="B18" s="132"/>
      <c r="C18" s="133"/>
      <c r="D18" s="56"/>
      <c r="E18" s="56"/>
      <c r="F18" s="134"/>
      <c r="G18" s="134"/>
      <c r="H18" s="134"/>
      <c r="I18" s="134"/>
    </row>
    <row r="19" ht="23.25" customHeight="1">
      <c r="A19" s="28" t="s">
        <v>61</v>
      </c>
    </row>
    <row r="20" spans="1:10" s="59" customFormat="1" ht="15.75" customHeight="1">
      <c r="A20" s="57" t="s">
        <v>29</v>
      </c>
      <c r="B20" s="58"/>
      <c r="C20" s="58"/>
      <c r="D20" s="46" t="s">
        <v>30</v>
      </c>
      <c r="E20" s="58"/>
      <c r="F20" s="58"/>
      <c r="G20" s="58"/>
      <c r="H20" s="46" t="s">
        <v>31</v>
      </c>
      <c r="I20" s="58"/>
      <c r="J20" s="29"/>
    </row>
  </sheetData>
  <sheetProtection/>
  <mergeCells count="8">
    <mergeCell ref="A18:C18"/>
    <mergeCell ref="F18:I18"/>
    <mergeCell ref="B4:H4"/>
    <mergeCell ref="A5:A6"/>
    <mergeCell ref="B5:B6"/>
    <mergeCell ref="C5:C6"/>
    <mergeCell ref="D5:D6"/>
    <mergeCell ref="E5:I5"/>
  </mergeCells>
  <printOptions horizontalCentered="1"/>
  <pageMargins left="0.31496062992125984" right="0.31496062992125984" top="0.3937007874015748" bottom="0.1968503937007874"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7"/>
  <sheetViews>
    <sheetView view="pageBreakPreview" zoomScaleNormal="75" zoomScaleSheetLayoutView="100" zoomScalePageLayoutView="0" workbookViewId="0" topLeftCell="A7">
      <selection activeCell="E9" sqref="E9"/>
    </sheetView>
  </sheetViews>
  <sheetFormatPr defaultColWidth="8.875" defaultRowHeight="16.5"/>
  <cols>
    <col min="1" max="1" width="23.75390625" style="66" customWidth="1"/>
    <col min="2" max="2" width="32.00390625" style="66" customWidth="1"/>
    <col min="3" max="3" width="20.625" style="66" customWidth="1"/>
    <col min="4" max="4" width="13.875" style="66" customWidth="1"/>
    <col min="5" max="5" width="16.25390625" style="66" customWidth="1"/>
    <col min="6" max="6" width="11.50390625" style="66" customWidth="1"/>
    <col min="7" max="7" width="13.75390625" style="66" customWidth="1"/>
    <col min="8" max="9" width="11.375" style="66" customWidth="1"/>
    <col min="10" max="16384" width="8.875" style="66" customWidth="1"/>
  </cols>
  <sheetData>
    <row r="1" spans="1:8" ht="25.5">
      <c r="A1" s="62" t="s">
        <v>59</v>
      </c>
      <c r="B1" s="63"/>
      <c r="C1" s="63"/>
      <c r="D1" s="64"/>
      <c r="E1" s="64"/>
      <c r="F1" s="65"/>
      <c r="G1" s="65"/>
      <c r="H1" s="63"/>
    </row>
    <row r="2" spans="1:8" ht="26.25" customHeight="1">
      <c r="A2" s="62" t="s">
        <v>60</v>
      </c>
      <c r="B2" s="63"/>
      <c r="C2" s="63"/>
      <c r="D2" s="64"/>
      <c r="E2" s="64"/>
      <c r="F2" s="65"/>
      <c r="G2" s="65"/>
      <c r="H2" s="63"/>
    </row>
    <row r="3" spans="1:8" ht="25.5">
      <c r="A3" s="141" t="s">
        <v>63</v>
      </c>
      <c r="B3" s="141"/>
      <c r="C3" s="63"/>
      <c r="D3" s="64"/>
      <c r="E3" s="64"/>
      <c r="F3" s="65"/>
      <c r="G3" s="65"/>
      <c r="H3" s="63"/>
    </row>
    <row r="4" spans="1:9" ht="19.5">
      <c r="A4" s="67" t="s">
        <v>46</v>
      </c>
      <c r="B4" s="68"/>
      <c r="C4" s="142" t="s">
        <v>47</v>
      </c>
      <c r="D4" s="142"/>
      <c r="E4" s="68"/>
      <c r="F4" s="68"/>
      <c r="G4" s="68"/>
      <c r="H4" s="68"/>
      <c r="I4" s="69" t="s">
        <v>34</v>
      </c>
    </row>
    <row r="5" spans="1:9" s="71" customFormat="1" ht="19.5">
      <c r="A5" s="143" t="s">
        <v>48</v>
      </c>
      <c r="B5" s="143" t="s">
        <v>49</v>
      </c>
      <c r="C5" s="145" t="s">
        <v>50</v>
      </c>
      <c r="D5" s="145" t="s">
        <v>51</v>
      </c>
      <c r="E5" s="143" t="s">
        <v>52</v>
      </c>
      <c r="F5" s="143" t="s">
        <v>53</v>
      </c>
      <c r="G5" s="146" t="s">
        <v>219</v>
      </c>
      <c r="H5" s="148" t="s">
        <v>54</v>
      </c>
      <c r="I5" s="148"/>
    </row>
    <row r="6" spans="1:9" s="71" customFormat="1" ht="32.25" customHeight="1">
      <c r="A6" s="144"/>
      <c r="B6" s="144"/>
      <c r="C6" s="145"/>
      <c r="D6" s="145"/>
      <c r="E6" s="155"/>
      <c r="F6" s="144"/>
      <c r="G6" s="147"/>
      <c r="H6" s="70" t="s">
        <v>55</v>
      </c>
      <c r="I6" s="70" t="s">
        <v>56</v>
      </c>
    </row>
    <row r="7" spans="1:9" s="71" customFormat="1" ht="33">
      <c r="A7" s="61" t="s">
        <v>66</v>
      </c>
      <c r="B7" s="61" t="s">
        <v>67</v>
      </c>
      <c r="C7" s="72" t="s">
        <v>68</v>
      </c>
      <c r="D7" s="60" t="s">
        <v>214</v>
      </c>
      <c r="E7" s="73">
        <v>20</v>
      </c>
      <c r="F7" s="60" t="s">
        <v>215</v>
      </c>
      <c r="G7" s="74"/>
      <c r="H7" s="75"/>
      <c r="I7" s="75" t="s">
        <v>216</v>
      </c>
    </row>
    <row r="8" spans="1:9" s="71" customFormat="1" ht="49.5">
      <c r="A8" s="61" t="s">
        <v>69</v>
      </c>
      <c r="B8" s="61" t="s">
        <v>70</v>
      </c>
      <c r="C8" s="72" t="s">
        <v>71</v>
      </c>
      <c r="D8" s="60" t="s">
        <v>214</v>
      </c>
      <c r="E8" s="73">
        <v>20</v>
      </c>
      <c r="F8" s="60" t="s">
        <v>215</v>
      </c>
      <c r="G8" s="74"/>
      <c r="H8" s="75" t="s">
        <v>217</v>
      </c>
      <c r="I8" s="75"/>
    </row>
    <row r="9" spans="1:9" s="71" customFormat="1" ht="49.5">
      <c r="A9" s="61" t="s">
        <v>69</v>
      </c>
      <c r="B9" s="61" t="s">
        <v>72</v>
      </c>
      <c r="C9" s="72" t="s">
        <v>71</v>
      </c>
      <c r="D9" s="60" t="s">
        <v>214</v>
      </c>
      <c r="E9" s="73">
        <v>20</v>
      </c>
      <c r="F9" s="60" t="s">
        <v>215</v>
      </c>
      <c r="G9" s="74"/>
      <c r="H9" s="75" t="s">
        <v>217</v>
      </c>
      <c r="I9" s="75"/>
    </row>
    <row r="10" spans="1:9" s="71" customFormat="1" ht="49.5">
      <c r="A10" s="61" t="s">
        <v>69</v>
      </c>
      <c r="B10" s="61" t="s">
        <v>73</v>
      </c>
      <c r="C10" s="72" t="s">
        <v>71</v>
      </c>
      <c r="D10" s="60" t="s">
        <v>214</v>
      </c>
      <c r="E10" s="73">
        <v>15</v>
      </c>
      <c r="F10" s="60" t="s">
        <v>215</v>
      </c>
      <c r="G10" s="74"/>
      <c r="H10" s="75" t="s">
        <v>217</v>
      </c>
      <c r="I10" s="75"/>
    </row>
    <row r="11" spans="1:9" s="71" customFormat="1" ht="49.5">
      <c r="A11" s="61" t="s">
        <v>69</v>
      </c>
      <c r="B11" s="61" t="s">
        <v>74</v>
      </c>
      <c r="C11" s="72" t="s">
        <v>75</v>
      </c>
      <c r="D11" s="60" t="s">
        <v>214</v>
      </c>
      <c r="E11" s="73">
        <v>20</v>
      </c>
      <c r="F11" s="60" t="s">
        <v>215</v>
      </c>
      <c r="G11" s="74"/>
      <c r="H11" s="75" t="s">
        <v>217</v>
      </c>
      <c r="I11" s="75"/>
    </row>
    <row r="12" spans="1:9" s="71" customFormat="1" ht="49.5">
      <c r="A12" s="61" t="s">
        <v>69</v>
      </c>
      <c r="B12" s="61" t="s">
        <v>76</v>
      </c>
      <c r="C12" s="72" t="s">
        <v>75</v>
      </c>
      <c r="D12" s="60" t="s">
        <v>214</v>
      </c>
      <c r="E12" s="73">
        <v>15</v>
      </c>
      <c r="F12" s="60" t="s">
        <v>215</v>
      </c>
      <c r="G12" s="74"/>
      <c r="H12" s="75" t="s">
        <v>217</v>
      </c>
      <c r="I12" s="75"/>
    </row>
    <row r="13" spans="1:9" s="71" customFormat="1" ht="49.5">
      <c r="A13" s="61" t="s">
        <v>69</v>
      </c>
      <c r="B13" s="61" t="s">
        <v>77</v>
      </c>
      <c r="C13" s="72" t="s">
        <v>75</v>
      </c>
      <c r="D13" s="60" t="s">
        <v>214</v>
      </c>
      <c r="E13" s="73">
        <v>15</v>
      </c>
      <c r="F13" s="60" t="s">
        <v>215</v>
      </c>
      <c r="G13" s="74"/>
      <c r="H13" s="75" t="s">
        <v>217</v>
      </c>
      <c r="I13" s="75"/>
    </row>
    <row r="14" spans="1:9" s="71" customFormat="1" ht="49.5">
      <c r="A14" s="61" t="s">
        <v>69</v>
      </c>
      <c r="B14" s="61" t="s">
        <v>78</v>
      </c>
      <c r="C14" s="72" t="s">
        <v>79</v>
      </c>
      <c r="D14" s="60" t="s">
        <v>214</v>
      </c>
      <c r="E14" s="73">
        <v>20</v>
      </c>
      <c r="F14" s="60" t="s">
        <v>215</v>
      </c>
      <c r="G14" s="74"/>
      <c r="H14" s="75"/>
      <c r="I14" s="75" t="s">
        <v>216</v>
      </c>
    </row>
    <row r="15" spans="1:9" s="71" customFormat="1" ht="33">
      <c r="A15" s="61" t="s">
        <v>69</v>
      </c>
      <c r="B15" s="61" t="s">
        <v>80</v>
      </c>
      <c r="C15" s="72" t="s">
        <v>81</v>
      </c>
      <c r="D15" s="60" t="s">
        <v>214</v>
      </c>
      <c r="E15" s="73">
        <v>20</v>
      </c>
      <c r="F15" s="60" t="s">
        <v>215</v>
      </c>
      <c r="G15" s="74"/>
      <c r="H15" s="75" t="s">
        <v>217</v>
      </c>
      <c r="I15" s="75"/>
    </row>
    <row r="16" spans="1:9" s="71" customFormat="1" ht="33">
      <c r="A16" s="61" t="s">
        <v>69</v>
      </c>
      <c r="B16" s="61" t="s">
        <v>82</v>
      </c>
      <c r="C16" s="72" t="s">
        <v>81</v>
      </c>
      <c r="D16" s="60" t="s">
        <v>214</v>
      </c>
      <c r="E16" s="73">
        <v>15</v>
      </c>
      <c r="F16" s="60" t="s">
        <v>215</v>
      </c>
      <c r="G16" s="74"/>
      <c r="H16" s="75" t="s">
        <v>217</v>
      </c>
      <c r="I16" s="75"/>
    </row>
    <row r="17" spans="1:9" s="71" customFormat="1" ht="33">
      <c r="A17" s="61" t="s">
        <v>66</v>
      </c>
      <c r="B17" s="61" t="s">
        <v>83</v>
      </c>
      <c r="C17" s="72" t="s">
        <v>84</v>
      </c>
      <c r="D17" s="60" t="s">
        <v>214</v>
      </c>
      <c r="E17" s="73">
        <v>20</v>
      </c>
      <c r="F17" s="60" t="s">
        <v>215</v>
      </c>
      <c r="G17" s="74"/>
      <c r="H17" s="75"/>
      <c r="I17" s="75" t="s">
        <v>216</v>
      </c>
    </row>
    <row r="18" spans="1:9" s="71" customFormat="1" ht="49.5">
      <c r="A18" s="61" t="s">
        <v>85</v>
      </c>
      <c r="B18" s="61" t="s">
        <v>86</v>
      </c>
      <c r="C18" s="72" t="s">
        <v>87</v>
      </c>
      <c r="D18" s="60" t="s">
        <v>214</v>
      </c>
      <c r="E18" s="73">
        <v>20</v>
      </c>
      <c r="F18" s="60" t="s">
        <v>215</v>
      </c>
      <c r="G18" s="74"/>
      <c r="H18" s="75" t="s">
        <v>217</v>
      </c>
      <c r="I18" s="75"/>
    </row>
    <row r="19" spans="1:9" s="71" customFormat="1" ht="49.5">
      <c r="A19" s="61" t="s">
        <v>85</v>
      </c>
      <c r="B19" s="61" t="s">
        <v>88</v>
      </c>
      <c r="C19" s="72" t="s">
        <v>87</v>
      </c>
      <c r="D19" s="60" t="s">
        <v>214</v>
      </c>
      <c r="E19" s="73">
        <v>20</v>
      </c>
      <c r="F19" s="60" t="s">
        <v>215</v>
      </c>
      <c r="G19" s="74"/>
      <c r="H19" s="75" t="s">
        <v>217</v>
      </c>
      <c r="I19" s="75"/>
    </row>
    <row r="20" spans="1:9" s="71" customFormat="1" ht="33">
      <c r="A20" s="61" t="s">
        <v>66</v>
      </c>
      <c r="B20" s="61" t="s">
        <v>89</v>
      </c>
      <c r="C20" s="72" t="s">
        <v>90</v>
      </c>
      <c r="D20" s="60" t="s">
        <v>214</v>
      </c>
      <c r="E20" s="73">
        <v>20</v>
      </c>
      <c r="F20" s="60" t="s">
        <v>215</v>
      </c>
      <c r="G20" s="74"/>
      <c r="H20" s="75"/>
      <c r="I20" s="75" t="s">
        <v>216</v>
      </c>
    </row>
    <row r="21" spans="1:9" s="71" customFormat="1" ht="49.5">
      <c r="A21" s="61" t="s">
        <v>66</v>
      </c>
      <c r="B21" s="61" t="s">
        <v>91</v>
      </c>
      <c r="C21" s="72" t="s">
        <v>92</v>
      </c>
      <c r="D21" s="60" t="s">
        <v>214</v>
      </c>
      <c r="E21" s="73">
        <v>20</v>
      </c>
      <c r="F21" s="60" t="s">
        <v>215</v>
      </c>
      <c r="G21" s="74"/>
      <c r="H21" s="75"/>
      <c r="I21" s="75" t="s">
        <v>216</v>
      </c>
    </row>
    <row r="22" spans="1:9" s="71" customFormat="1" ht="49.5">
      <c r="A22" s="61" t="s">
        <v>69</v>
      </c>
      <c r="B22" s="61" t="s">
        <v>93</v>
      </c>
      <c r="C22" s="72" t="s">
        <v>94</v>
      </c>
      <c r="D22" s="60" t="s">
        <v>214</v>
      </c>
      <c r="E22" s="73">
        <v>20</v>
      </c>
      <c r="F22" s="60" t="s">
        <v>215</v>
      </c>
      <c r="G22" s="74"/>
      <c r="H22" s="75" t="s">
        <v>217</v>
      </c>
      <c r="I22" s="75"/>
    </row>
    <row r="23" spans="1:9" s="71" customFormat="1" ht="49.5">
      <c r="A23" s="61" t="s">
        <v>69</v>
      </c>
      <c r="B23" s="61" t="s">
        <v>95</v>
      </c>
      <c r="C23" s="72" t="s">
        <v>94</v>
      </c>
      <c r="D23" s="60" t="s">
        <v>214</v>
      </c>
      <c r="E23" s="73">
        <v>15</v>
      </c>
      <c r="F23" s="60" t="s">
        <v>215</v>
      </c>
      <c r="G23" s="74"/>
      <c r="H23" s="75" t="s">
        <v>217</v>
      </c>
      <c r="I23" s="75"/>
    </row>
    <row r="24" spans="1:9" s="71" customFormat="1" ht="49.5">
      <c r="A24" s="61" t="s">
        <v>69</v>
      </c>
      <c r="B24" s="61" t="s">
        <v>96</v>
      </c>
      <c r="C24" s="72" t="s">
        <v>94</v>
      </c>
      <c r="D24" s="60" t="s">
        <v>214</v>
      </c>
      <c r="E24" s="73">
        <v>15</v>
      </c>
      <c r="F24" s="60" t="s">
        <v>215</v>
      </c>
      <c r="G24" s="74"/>
      <c r="H24" s="75" t="s">
        <v>217</v>
      </c>
      <c r="I24" s="75"/>
    </row>
    <row r="25" spans="1:9" s="71" customFormat="1" ht="66">
      <c r="A25" s="61" t="s">
        <v>66</v>
      </c>
      <c r="B25" s="61" t="s">
        <v>97</v>
      </c>
      <c r="C25" s="72" t="s">
        <v>98</v>
      </c>
      <c r="D25" s="60" t="s">
        <v>214</v>
      </c>
      <c r="E25" s="73">
        <v>20</v>
      </c>
      <c r="F25" s="60" t="s">
        <v>215</v>
      </c>
      <c r="G25" s="74"/>
      <c r="H25" s="75"/>
      <c r="I25" s="75" t="s">
        <v>216</v>
      </c>
    </row>
    <row r="26" spans="1:9" s="71" customFormat="1" ht="33">
      <c r="A26" s="61" t="s">
        <v>66</v>
      </c>
      <c r="B26" s="61" t="s">
        <v>99</v>
      </c>
      <c r="C26" s="72" t="s">
        <v>100</v>
      </c>
      <c r="D26" s="60" t="s">
        <v>214</v>
      </c>
      <c r="E26" s="73">
        <v>20</v>
      </c>
      <c r="F26" s="60" t="s">
        <v>215</v>
      </c>
      <c r="G26" s="74"/>
      <c r="H26" s="75"/>
      <c r="I26" s="75" t="s">
        <v>216</v>
      </c>
    </row>
    <row r="27" spans="1:9" s="71" customFormat="1" ht="33">
      <c r="A27" s="61" t="s">
        <v>66</v>
      </c>
      <c r="B27" s="61" t="s">
        <v>101</v>
      </c>
      <c r="C27" s="72" t="s">
        <v>102</v>
      </c>
      <c r="D27" s="60" t="s">
        <v>214</v>
      </c>
      <c r="E27" s="73">
        <v>20</v>
      </c>
      <c r="F27" s="60" t="s">
        <v>215</v>
      </c>
      <c r="G27" s="74"/>
      <c r="H27" s="75"/>
      <c r="I27" s="75" t="s">
        <v>216</v>
      </c>
    </row>
    <row r="28" spans="1:9" s="71" customFormat="1" ht="33">
      <c r="A28" s="61" t="s">
        <v>66</v>
      </c>
      <c r="B28" s="61" t="s">
        <v>103</v>
      </c>
      <c r="C28" s="72" t="s">
        <v>104</v>
      </c>
      <c r="D28" s="60" t="s">
        <v>214</v>
      </c>
      <c r="E28" s="73">
        <v>20</v>
      </c>
      <c r="F28" s="60" t="s">
        <v>215</v>
      </c>
      <c r="G28" s="74"/>
      <c r="H28" s="75"/>
      <c r="I28" s="75" t="s">
        <v>216</v>
      </c>
    </row>
    <row r="29" spans="1:9" s="71" customFormat="1" ht="33">
      <c r="A29" s="61" t="s">
        <v>66</v>
      </c>
      <c r="B29" s="61" t="s">
        <v>105</v>
      </c>
      <c r="C29" s="72" t="s">
        <v>106</v>
      </c>
      <c r="D29" s="60" t="s">
        <v>214</v>
      </c>
      <c r="E29" s="73">
        <v>20</v>
      </c>
      <c r="F29" s="60" t="s">
        <v>215</v>
      </c>
      <c r="G29" s="74"/>
      <c r="H29" s="75"/>
      <c r="I29" s="75" t="s">
        <v>216</v>
      </c>
    </row>
    <row r="30" spans="1:9" s="71" customFormat="1" ht="33">
      <c r="A30" s="61" t="s">
        <v>66</v>
      </c>
      <c r="B30" s="61" t="s">
        <v>101</v>
      </c>
      <c r="C30" s="72" t="s">
        <v>107</v>
      </c>
      <c r="D30" s="60" t="s">
        <v>214</v>
      </c>
      <c r="E30" s="73">
        <v>20</v>
      </c>
      <c r="F30" s="60" t="s">
        <v>215</v>
      </c>
      <c r="G30" s="74"/>
      <c r="H30" s="75"/>
      <c r="I30" s="75" t="s">
        <v>216</v>
      </c>
    </row>
    <row r="31" spans="1:9" s="71" customFormat="1" ht="33">
      <c r="A31" s="61" t="s">
        <v>66</v>
      </c>
      <c r="B31" s="61" t="s">
        <v>108</v>
      </c>
      <c r="C31" s="72" t="s">
        <v>109</v>
      </c>
      <c r="D31" s="60" t="s">
        <v>214</v>
      </c>
      <c r="E31" s="73">
        <v>20</v>
      </c>
      <c r="F31" s="60" t="s">
        <v>215</v>
      </c>
      <c r="G31" s="74"/>
      <c r="H31" s="75"/>
      <c r="I31" s="75" t="s">
        <v>216</v>
      </c>
    </row>
    <row r="32" spans="1:9" s="71" customFormat="1" ht="33">
      <c r="A32" s="61" t="s">
        <v>66</v>
      </c>
      <c r="B32" s="61" t="s">
        <v>110</v>
      </c>
      <c r="C32" s="72" t="s">
        <v>111</v>
      </c>
      <c r="D32" s="60" t="s">
        <v>214</v>
      </c>
      <c r="E32" s="73">
        <v>20</v>
      </c>
      <c r="F32" s="60" t="s">
        <v>215</v>
      </c>
      <c r="G32" s="74"/>
      <c r="H32" s="75"/>
      <c r="I32" s="75" t="s">
        <v>216</v>
      </c>
    </row>
    <row r="33" spans="1:9" s="71" customFormat="1" ht="33">
      <c r="A33" s="61" t="s">
        <v>66</v>
      </c>
      <c r="B33" s="61" t="s">
        <v>112</v>
      </c>
      <c r="C33" s="72" t="s">
        <v>113</v>
      </c>
      <c r="D33" s="60" t="s">
        <v>214</v>
      </c>
      <c r="E33" s="73">
        <v>20</v>
      </c>
      <c r="F33" s="60" t="s">
        <v>215</v>
      </c>
      <c r="G33" s="74"/>
      <c r="H33" s="75"/>
      <c r="I33" s="75" t="s">
        <v>216</v>
      </c>
    </row>
    <row r="34" spans="1:9" s="71" customFormat="1" ht="49.5">
      <c r="A34" s="61" t="s">
        <v>66</v>
      </c>
      <c r="B34" s="61" t="s">
        <v>114</v>
      </c>
      <c r="C34" s="72" t="s">
        <v>115</v>
      </c>
      <c r="D34" s="60" t="s">
        <v>214</v>
      </c>
      <c r="E34" s="73">
        <v>20</v>
      </c>
      <c r="F34" s="60" t="s">
        <v>215</v>
      </c>
      <c r="G34" s="74"/>
      <c r="H34" s="75"/>
      <c r="I34" s="75" t="s">
        <v>216</v>
      </c>
    </row>
    <row r="35" spans="1:9" s="71" customFormat="1" ht="49.5">
      <c r="A35" s="61" t="s">
        <v>66</v>
      </c>
      <c r="B35" s="61" t="s">
        <v>116</v>
      </c>
      <c r="C35" s="72" t="s">
        <v>117</v>
      </c>
      <c r="D35" s="60" t="s">
        <v>214</v>
      </c>
      <c r="E35" s="73">
        <v>20</v>
      </c>
      <c r="F35" s="60" t="s">
        <v>215</v>
      </c>
      <c r="G35" s="74"/>
      <c r="H35" s="75"/>
      <c r="I35" s="75" t="s">
        <v>216</v>
      </c>
    </row>
    <row r="36" spans="1:9" s="71" customFormat="1" ht="33">
      <c r="A36" s="61" t="s">
        <v>66</v>
      </c>
      <c r="B36" s="61" t="s">
        <v>118</v>
      </c>
      <c r="C36" s="72" t="s">
        <v>119</v>
      </c>
      <c r="D36" s="60" t="s">
        <v>214</v>
      </c>
      <c r="E36" s="73">
        <v>20</v>
      </c>
      <c r="F36" s="60" t="s">
        <v>215</v>
      </c>
      <c r="G36" s="74"/>
      <c r="H36" s="75"/>
      <c r="I36" s="75" t="s">
        <v>216</v>
      </c>
    </row>
    <row r="37" spans="1:9" s="71" customFormat="1" ht="49.5">
      <c r="A37" s="61" t="s">
        <v>66</v>
      </c>
      <c r="B37" s="61" t="s">
        <v>120</v>
      </c>
      <c r="C37" s="72" t="s">
        <v>121</v>
      </c>
      <c r="D37" s="60" t="s">
        <v>214</v>
      </c>
      <c r="E37" s="73">
        <v>20</v>
      </c>
      <c r="F37" s="60" t="s">
        <v>215</v>
      </c>
      <c r="G37" s="74"/>
      <c r="H37" s="75"/>
      <c r="I37" s="75" t="s">
        <v>216</v>
      </c>
    </row>
    <row r="38" spans="1:9" s="71" customFormat="1" ht="49.5">
      <c r="A38" s="61" t="s">
        <v>69</v>
      </c>
      <c r="B38" s="61" t="s">
        <v>122</v>
      </c>
      <c r="C38" s="72" t="s">
        <v>123</v>
      </c>
      <c r="D38" s="60" t="s">
        <v>214</v>
      </c>
      <c r="E38" s="73">
        <v>20</v>
      </c>
      <c r="F38" s="60" t="s">
        <v>215</v>
      </c>
      <c r="G38" s="74"/>
      <c r="H38" s="75" t="s">
        <v>217</v>
      </c>
      <c r="I38" s="75"/>
    </row>
    <row r="39" spans="1:9" s="71" customFormat="1" ht="49.5">
      <c r="A39" s="61" t="s">
        <v>69</v>
      </c>
      <c r="B39" s="61" t="s">
        <v>124</v>
      </c>
      <c r="C39" s="72" t="s">
        <v>125</v>
      </c>
      <c r="D39" s="60" t="s">
        <v>214</v>
      </c>
      <c r="E39" s="73">
        <v>15</v>
      </c>
      <c r="F39" s="60" t="s">
        <v>215</v>
      </c>
      <c r="G39" s="74"/>
      <c r="H39" s="75" t="s">
        <v>217</v>
      </c>
      <c r="I39" s="75"/>
    </row>
    <row r="40" spans="1:9" s="71" customFormat="1" ht="49.5">
      <c r="A40" s="61" t="s">
        <v>69</v>
      </c>
      <c r="B40" s="61" t="s">
        <v>126</v>
      </c>
      <c r="C40" s="72" t="s">
        <v>127</v>
      </c>
      <c r="D40" s="60" t="s">
        <v>214</v>
      </c>
      <c r="E40" s="73">
        <v>20</v>
      </c>
      <c r="F40" s="60" t="s">
        <v>215</v>
      </c>
      <c r="G40" s="74"/>
      <c r="H40" s="75" t="s">
        <v>217</v>
      </c>
      <c r="I40" s="75"/>
    </row>
    <row r="41" spans="1:9" s="71" customFormat="1" ht="49.5">
      <c r="A41" s="61" t="s">
        <v>69</v>
      </c>
      <c r="B41" s="61" t="s">
        <v>128</v>
      </c>
      <c r="C41" s="72" t="s">
        <v>127</v>
      </c>
      <c r="D41" s="60" t="s">
        <v>214</v>
      </c>
      <c r="E41" s="73">
        <v>15</v>
      </c>
      <c r="F41" s="60" t="s">
        <v>215</v>
      </c>
      <c r="G41" s="74"/>
      <c r="H41" s="75" t="s">
        <v>217</v>
      </c>
      <c r="I41" s="75"/>
    </row>
    <row r="42" spans="1:9" s="71" customFormat="1" ht="49.5">
      <c r="A42" s="61" t="s">
        <v>69</v>
      </c>
      <c r="B42" s="61" t="s">
        <v>129</v>
      </c>
      <c r="C42" s="72" t="s">
        <v>130</v>
      </c>
      <c r="D42" s="60" t="s">
        <v>214</v>
      </c>
      <c r="E42" s="73">
        <v>20</v>
      </c>
      <c r="F42" s="60" t="s">
        <v>215</v>
      </c>
      <c r="G42" s="74"/>
      <c r="H42" s="75" t="s">
        <v>217</v>
      </c>
      <c r="I42" s="75"/>
    </row>
    <row r="43" spans="1:9" s="71" customFormat="1" ht="49.5">
      <c r="A43" s="61" t="s">
        <v>69</v>
      </c>
      <c r="B43" s="61" t="s">
        <v>131</v>
      </c>
      <c r="C43" s="72" t="s">
        <v>130</v>
      </c>
      <c r="D43" s="60" t="s">
        <v>214</v>
      </c>
      <c r="E43" s="73">
        <v>10</v>
      </c>
      <c r="F43" s="60" t="s">
        <v>215</v>
      </c>
      <c r="G43" s="74"/>
      <c r="H43" s="75" t="s">
        <v>217</v>
      </c>
      <c r="I43" s="75"/>
    </row>
    <row r="44" spans="1:9" s="71" customFormat="1" ht="49.5">
      <c r="A44" s="61" t="s">
        <v>69</v>
      </c>
      <c r="B44" s="61" t="s">
        <v>132</v>
      </c>
      <c r="C44" s="72" t="s">
        <v>130</v>
      </c>
      <c r="D44" s="60" t="s">
        <v>214</v>
      </c>
      <c r="E44" s="73">
        <v>20</v>
      </c>
      <c r="F44" s="60" t="s">
        <v>215</v>
      </c>
      <c r="G44" s="74"/>
      <c r="H44" s="75" t="s">
        <v>217</v>
      </c>
      <c r="I44" s="75"/>
    </row>
    <row r="45" spans="1:9" s="71" customFormat="1" ht="49.5">
      <c r="A45" s="61" t="s">
        <v>69</v>
      </c>
      <c r="B45" s="61" t="s">
        <v>133</v>
      </c>
      <c r="C45" s="72" t="s">
        <v>130</v>
      </c>
      <c r="D45" s="60" t="s">
        <v>214</v>
      </c>
      <c r="E45" s="73">
        <v>20</v>
      </c>
      <c r="F45" s="60" t="s">
        <v>215</v>
      </c>
      <c r="G45" s="74"/>
      <c r="H45" s="75" t="s">
        <v>217</v>
      </c>
      <c r="I45" s="75"/>
    </row>
    <row r="46" spans="1:9" s="71" customFormat="1" ht="49.5">
      <c r="A46" s="61" t="s">
        <v>69</v>
      </c>
      <c r="B46" s="61" t="s">
        <v>134</v>
      </c>
      <c r="C46" s="72" t="s">
        <v>135</v>
      </c>
      <c r="D46" s="60" t="s">
        <v>214</v>
      </c>
      <c r="E46" s="73">
        <v>20</v>
      </c>
      <c r="F46" s="60" t="s">
        <v>215</v>
      </c>
      <c r="G46" s="74"/>
      <c r="H46" s="75" t="s">
        <v>217</v>
      </c>
      <c r="I46" s="75"/>
    </row>
    <row r="47" spans="1:9" s="71" customFormat="1" ht="49.5">
      <c r="A47" s="61" t="s">
        <v>69</v>
      </c>
      <c r="B47" s="61" t="s">
        <v>136</v>
      </c>
      <c r="C47" s="72" t="s">
        <v>137</v>
      </c>
      <c r="D47" s="60" t="s">
        <v>214</v>
      </c>
      <c r="E47" s="73">
        <v>20</v>
      </c>
      <c r="F47" s="60" t="s">
        <v>215</v>
      </c>
      <c r="G47" s="74"/>
      <c r="H47" s="75" t="s">
        <v>217</v>
      </c>
      <c r="I47" s="75"/>
    </row>
    <row r="48" spans="1:9" s="71" customFormat="1" ht="49.5">
      <c r="A48" s="61" t="s">
        <v>69</v>
      </c>
      <c r="B48" s="61" t="s">
        <v>138</v>
      </c>
      <c r="C48" s="72" t="s">
        <v>139</v>
      </c>
      <c r="D48" s="60" t="s">
        <v>214</v>
      </c>
      <c r="E48" s="73">
        <v>20</v>
      </c>
      <c r="F48" s="60" t="s">
        <v>215</v>
      </c>
      <c r="G48" s="74"/>
      <c r="H48" s="75" t="s">
        <v>217</v>
      </c>
      <c r="I48" s="75"/>
    </row>
    <row r="49" spans="1:9" s="71" customFormat="1" ht="49.5">
      <c r="A49" s="61" t="s">
        <v>69</v>
      </c>
      <c r="B49" s="61" t="s">
        <v>140</v>
      </c>
      <c r="C49" s="72" t="s">
        <v>141</v>
      </c>
      <c r="D49" s="60" t="s">
        <v>214</v>
      </c>
      <c r="E49" s="73">
        <v>20</v>
      </c>
      <c r="F49" s="60" t="s">
        <v>215</v>
      </c>
      <c r="G49" s="74"/>
      <c r="H49" s="75" t="s">
        <v>217</v>
      </c>
      <c r="I49" s="75"/>
    </row>
    <row r="50" spans="1:9" s="71" customFormat="1" ht="33">
      <c r="A50" s="61" t="s">
        <v>66</v>
      </c>
      <c r="B50" s="61" t="s">
        <v>142</v>
      </c>
      <c r="C50" s="72" t="s">
        <v>143</v>
      </c>
      <c r="D50" s="60" t="s">
        <v>214</v>
      </c>
      <c r="E50" s="73">
        <v>20</v>
      </c>
      <c r="F50" s="60" t="s">
        <v>215</v>
      </c>
      <c r="G50" s="74"/>
      <c r="H50" s="75"/>
      <c r="I50" s="75" t="s">
        <v>216</v>
      </c>
    </row>
    <row r="51" spans="1:9" s="71" customFormat="1" ht="33">
      <c r="A51" s="61" t="s">
        <v>66</v>
      </c>
      <c r="B51" s="61" t="s">
        <v>144</v>
      </c>
      <c r="C51" s="72" t="s">
        <v>145</v>
      </c>
      <c r="D51" s="60" t="s">
        <v>214</v>
      </c>
      <c r="E51" s="73">
        <v>20</v>
      </c>
      <c r="F51" s="60" t="s">
        <v>215</v>
      </c>
      <c r="G51" s="74"/>
      <c r="H51" s="75"/>
      <c r="I51" s="75" t="s">
        <v>216</v>
      </c>
    </row>
    <row r="52" spans="1:9" s="71" customFormat="1" ht="33">
      <c r="A52" s="61" t="s">
        <v>66</v>
      </c>
      <c r="B52" s="61" t="s">
        <v>146</v>
      </c>
      <c r="C52" s="72" t="s">
        <v>147</v>
      </c>
      <c r="D52" s="60" t="s">
        <v>214</v>
      </c>
      <c r="E52" s="73">
        <v>20</v>
      </c>
      <c r="F52" s="60" t="s">
        <v>215</v>
      </c>
      <c r="G52" s="74"/>
      <c r="H52" s="75"/>
      <c r="I52" s="75" t="s">
        <v>216</v>
      </c>
    </row>
    <row r="53" spans="1:9" s="71" customFormat="1" ht="49.5">
      <c r="A53" s="61" t="s">
        <v>69</v>
      </c>
      <c r="B53" s="61" t="s">
        <v>148</v>
      </c>
      <c r="C53" s="72" t="s">
        <v>149</v>
      </c>
      <c r="D53" s="60" t="s">
        <v>214</v>
      </c>
      <c r="E53" s="73">
        <v>20</v>
      </c>
      <c r="F53" s="60" t="s">
        <v>215</v>
      </c>
      <c r="G53" s="74"/>
      <c r="H53" s="75" t="s">
        <v>217</v>
      </c>
      <c r="I53" s="75"/>
    </row>
    <row r="54" spans="1:9" s="71" customFormat="1" ht="49.5">
      <c r="A54" s="61" t="s">
        <v>69</v>
      </c>
      <c r="B54" s="61" t="s">
        <v>150</v>
      </c>
      <c r="C54" s="72" t="s">
        <v>149</v>
      </c>
      <c r="D54" s="60" t="s">
        <v>214</v>
      </c>
      <c r="E54" s="73">
        <v>15</v>
      </c>
      <c r="F54" s="60" t="s">
        <v>215</v>
      </c>
      <c r="G54" s="74"/>
      <c r="H54" s="75" t="s">
        <v>217</v>
      </c>
      <c r="I54" s="75"/>
    </row>
    <row r="55" spans="1:9" s="71" customFormat="1" ht="49.5">
      <c r="A55" s="61" t="s">
        <v>69</v>
      </c>
      <c r="B55" s="61" t="s">
        <v>151</v>
      </c>
      <c r="C55" s="72" t="s">
        <v>152</v>
      </c>
      <c r="D55" s="60" t="s">
        <v>214</v>
      </c>
      <c r="E55" s="73">
        <v>20</v>
      </c>
      <c r="F55" s="60" t="s">
        <v>215</v>
      </c>
      <c r="G55" s="74"/>
      <c r="H55" s="75" t="s">
        <v>217</v>
      </c>
      <c r="I55" s="75"/>
    </row>
    <row r="56" spans="1:9" s="71" customFormat="1" ht="49.5">
      <c r="A56" s="61" t="s">
        <v>69</v>
      </c>
      <c r="B56" s="61" t="s">
        <v>153</v>
      </c>
      <c r="C56" s="72" t="s">
        <v>152</v>
      </c>
      <c r="D56" s="60" t="s">
        <v>214</v>
      </c>
      <c r="E56" s="73">
        <v>10</v>
      </c>
      <c r="F56" s="60" t="s">
        <v>215</v>
      </c>
      <c r="G56" s="74"/>
      <c r="H56" s="75" t="s">
        <v>217</v>
      </c>
      <c r="I56" s="75"/>
    </row>
    <row r="57" spans="1:9" s="71" customFormat="1" ht="49.5">
      <c r="A57" s="61" t="s">
        <v>69</v>
      </c>
      <c r="B57" s="61" t="s">
        <v>154</v>
      </c>
      <c r="C57" s="72" t="s">
        <v>152</v>
      </c>
      <c r="D57" s="60" t="s">
        <v>214</v>
      </c>
      <c r="E57" s="73">
        <v>15</v>
      </c>
      <c r="F57" s="60" t="s">
        <v>215</v>
      </c>
      <c r="G57" s="74"/>
      <c r="H57" s="75" t="s">
        <v>217</v>
      </c>
      <c r="I57" s="75"/>
    </row>
    <row r="58" spans="1:9" s="71" customFormat="1" ht="66">
      <c r="A58" s="61" t="s">
        <v>69</v>
      </c>
      <c r="B58" s="61" t="s">
        <v>155</v>
      </c>
      <c r="C58" s="72" t="s">
        <v>156</v>
      </c>
      <c r="D58" s="60" t="s">
        <v>214</v>
      </c>
      <c r="E58" s="73">
        <v>20</v>
      </c>
      <c r="F58" s="60" t="s">
        <v>215</v>
      </c>
      <c r="G58" s="74"/>
      <c r="H58" s="75" t="s">
        <v>217</v>
      </c>
      <c r="I58" s="75"/>
    </row>
    <row r="59" spans="1:9" s="71" customFormat="1" ht="66">
      <c r="A59" s="61" t="s">
        <v>69</v>
      </c>
      <c r="B59" s="61" t="s">
        <v>157</v>
      </c>
      <c r="C59" s="72" t="s">
        <v>158</v>
      </c>
      <c r="D59" s="60" t="s">
        <v>214</v>
      </c>
      <c r="E59" s="73">
        <v>30</v>
      </c>
      <c r="F59" s="60" t="s">
        <v>215</v>
      </c>
      <c r="G59" s="74"/>
      <c r="H59" s="75" t="s">
        <v>217</v>
      </c>
      <c r="I59" s="75"/>
    </row>
    <row r="60" spans="1:9" s="71" customFormat="1" ht="66">
      <c r="A60" s="61" t="s">
        <v>69</v>
      </c>
      <c r="B60" s="61" t="s">
        <v>159</v>
      </c>
      <c r="C60" s="72" t="s">
        <v>156</v>
      </c>
      <c r="D60" s="60" t="s">
        <v>214</v>
      </c>
      <c r="E60" s="73">
        <v>15</v>
      </c>
      <c r="F60" s="60" t="s">
        <v>215</v>
      </c>
      <c r="G60" s="74"/>
      <c r="H60" s="75" t="s">
        <v>217</v>
      </c>
      <c r="I60" s="75"/>
    </row>
    <row r="61" spans="1:9" s="71" customFormat="1" ht="49.5">
      <c r="A61" s="61" t="s">
        <v>69</v>
      </c>
      <c r="B61" s="61" t="s">
        <v>160</v>
      </c>
      <c r="C61" s="72" t="s">
        <v>161</v>
      </c>
      <c r="D61" s="60" t="s">
        <v>214</v>
      </c>
      <c r="E61" s="73">
        <v>20</v>
      </c>
      <c r="F61" s="60" t="s">
        <v>215</v>
      </c>
      <c r="G61" s="74"/>
      <c r="H61" s="75" t="s">
        <v>217</v>
      </c>
      <c r="I61" s="75"/>
    </row>
    <row r="62" spans="1:9" s="71" customFormat="1" ht="49.5">
      <c r="A62" s="61" t="s">
        <v>69</v>
      </c>
      <c r="B62" s="61" t="s">
        <v>162</v>
      </c>
      <c r="C62" s="72" t="s">
        <v>161</v>
      </c>
      <c r="D62" s="60" t="s">
        <v>214</v>
      </c>
      <c r="E62" s="73">
        <v>15</v>
      </c>
      <c r="F62" s="60" t="s">
        <v>215</v>
      </c>
      <c r="G62" s="74"/>
      <c r="H62" s="75" t="s">
        <v>217</v>
      </c>
      <c r="I62" s="75"/>
    </row>
    <row r="63" spans="1:9" s="71" customFormat="1" ht="49.5">
      <c r="A63" s="61" t="s">
        <v>69</v>
      </c>
      <c r="B63" s="61" t="s">
        <v>163</v>
      </c>
      <c r="C63" s="72" t="s">
        <v>161</v>
      </c>
      <c r="D63" s="60" t="s">
        <v>214</v>
      </c>
      <c r="E63" s="73">
        <v>10</v>
      </c>
      <c r="F63" s="60" t="s">
        <v>215</v>
      </c>
      <c r="G63" s="74"/>
      <c r="H63" s="75" t="s">
        <v>217</v>
      </c>
      <c r="I63" s="75"/>
    </row>
    <row r="64" spans="1:9" s="71" customFormat="1" ht="49.5">
      <c r="A64" s="61" t="s">
        <v>69</v>
      </c>
      <c r="B64" s="61" t="s">
        <v>164</v>
      </c>
      <c r="C64" s="72" t="s">
        <v>165</v>
      </c>
      <c r="D64" s="60" t="s">
        <v>214</v>
      </c>
      <c r="E64" s="73">
        <v>10</v>
      </c>
      <c r="F64" s="60" t="s">
        <v>215</v>
      </c>
      <c r="G64" s="74"/>
      <c r="H64" s="75" t="s">
        <v>217</v>
      </c>
      <c r="I64" s="75"/>
    </row>
    <row r="65" spans="1:9" s="71" customFormat="1" ht="49.5">
      <c r="A65" s="61" t="s">
        <v>69</v>
      </c>
      <c r="B65" s="61" t="s">
        <v>166</v>
      </c>
      <c r="C65" s="72" t="s">
        <v>167</v>
      </c>
      <c r="D65" s="60" t="s">
        <v>214</v>
      </c>
      <c r="E65" s="73">
        <v>20</v>
      </c>
      <c r="F65" s="60" t="s">
        <v>215</v>
      </c>
      <c r="G65" s="74"/>
      <c r="H65" s="75" t="s">
        <v>217</v>
      </c>
      <c r="I65" s="75"/>
    </row>
    <row r="66" spans="1:9" s="71" customFormat="1" ht="33">
      <c r="A66" s="61" t="s">
        <v>66</v>
      </c>
      <c r="B66" s="61" t="s">
        <v>168</v>
      </c>
      <c r="C66" s="72" t="s">
        <v>169</v>
      </c>
      <c r="D66" s="60" t="s">
        <v>214</v>
      </c>
      <c r="E66" s="73">
        <v>10</v>
      </c>
      <c r="F66" s="60" t="s">
        <v>215</v>
      </c>
      <c r="G66" s="74"/>
      <c r="H66" s="75"/>
      <c r="I66" s="75" t="s">
        <v>216</v>
      </c>
    </row>
    <row r="67" spans="1:9" s="71" customFormat="1" ht="33">
      <c r="A67" s="61" t="s">
        <v>69</v>
      </c>
      <c r="B67" s="61" t="s">
        <v>170</v>
      </c>
      <c r="C67" s="72" t="s">
        <v>171</v>
      </c>
      <c r="D67" s="60" t="s">
        <v>214</v>
      </c>
      <c r="E67" s="73">
        <v>20</v>
      </c>
      <c r="F67" s="60" t="s">
        <v>215</v>
      </c>
      <c r="G67" s="74"/>
      <c r="H67" s="75" t="s">
        <v>217</v>
      </c>
      <c r="I67" s="75"/>
    </row>
    <row r="68" spans="1:9" s="71" customFormat="1" ht="33">
      <c r="A68" s="61" t="s">
        <v>69</v>
      </c>
      <c r="B68" s="61" t="s">
        <v>172</v>
      </c>
      <c r="C68" s="72" t="s">
        <v>171</v>
      </c>
      <c r="D68" s="60" t="s">
        <v>214</v>
      </c>
      <c r="E68" s="73">
        <v>20</v>
      </c>
      <c r="F68" s="60" t="s">
        <v>215</v>
      </c>
      <c r="G68" s="74"/>
      <c r="H68" s="75" t="s">
        <v>217</v>
      </c>
      <c r="I68" s="75"/>
    </row>
    <row r="69" spans="1:9" s="71" customFormat="1" ht="33">
      <c r="A69" s="61" t="s">
        <v>69</v>
      </c>
      <c r="B69" s="61" t="s">
        <v>173</v>
      </c>
      <c r="C69" s="72" t="s">
        <v>174</v>
      </c>
      <c r="D69" s="60" t="s">
        <v>214</v>
      </c>
      <c r="E69" s="73">
        <v>20</v>
      </c>
      <c r="F69" s="60" t="s">
        <v>215</v>
      </c>
      <c r="G69" s="74"/>
      <c r="H69" s="75" t="s">
        <v>217</v>
      </c>
      <c r="I69" s="75"/>
    </row>
    <row r="70" spans="1:9" s="71" customFormat="1" ht="33">
      <c r="A70" s="61" t="s">
        <v>69</v>
      </c>
      <c r="B70" s="61" t="s">
        <v>175</v>
      </c>
      <c r="C70" s="72" t="s">
        <v>174</v>
      </c>
      <c r="D70" s="60" t="s">
        <v>214</v>
      </c>
      <c r="E70" s="73">
        <v>15</v>
      </c>
      <c r="F70" s="60" t="s">
        <v>215</v>
      </c>
      <c r="G70" s="74"/>
      <c r="H70" s="75" t="s">
        <v>217</v>
      </c>
      <c r="I70" s="75"/>
    </row>
    <row r="71" spans="1:9" s="71" customFormat="1" ht="33">
      <c r="A71" s="61" t="s">
        <v>69</v>
      </c>
      <c r="B71" s="61" t="s">
        <v>176</v>
      </c>
      <c r="C71" s="72" t="s">
        <v>177</v>
      </c>
      <c r="D71" s="60" t="s">
        <v>214</v>
      </c>
      <c r="E71" s="73">
        <v>20</v>
      </c>
      <c r="F71" s="60" t="s">
        <v>215</v>
      </c>
      <c r="G71" s="74"/>
      <c r="H71" s="75"/>
      <c r="I71" s="75" t="s">
        <v>216</v>
      </c>
    </row>
    <row r="72" spans="1:9" s="71" customFormat="1" ht="49.5">
      <c r="A72" s="61" t="s">
        <v>69</v>
      </c>
      <c r="B72" s="61" t="s">
        <v>178</v>
      </c>
      <c r="C72" s="72" t="s">
        <v>179</v>
      </c>
      <c r="D72" s="60" t="s">
        <v>214</v>
      </c>
      <c r="E72" s="73">
        <v>20</v>
      </c>
      <c r="F72" s="60" t="s">
        <v>215</v>
      </c>
      <c r="G72" s="74"/>
      <c r="H72" s="75" t="s">
        <v>217</v>
      </c>
      <c r="I72" s="75"/>
    </row>
    <row r="73" spans="1:9" s="71" customFormat="1" ht="49.5">
      <c r="A73" s="61" t="s">
        <v>69</v>
      </c>
      <c r="B73" s="61" t="s">
        <v>180</v>
      </c>
      <c r="C73" s="72" t="s">
        <v>179</v>
      </c>
      <c r="D73" s="60" t="s">
        <v>214</v>
      </c>
      <c r="E73" s="73">
        <v>20</v>
      </c>
      <c r="F73" s="60" t="s">
        <v>215</v>
      </c>
      <c r="G73" s="74"/>
      <c r="H73" s="75" t="s">
        <v>217</v>
      </c>
      <c r="I73" s="75"/>
    </row>
    <row r="74" spans="1:9" s="71" customFormat="1" ht="49.5">
      <c r="A74" s="61" t="s">
        <v>69</v>
      </c>
      <c r="B74" s="61" t="s">
        <v>181</v>
      </c>
      <c r="C74" s="72" t="s">
        <v>179</v>
      </c>
      <c r="D74" s="60" t="s">
        <v>214</v>
      </c>
      <c r="E74" s="73">
        <v>30</v>
      </c>
      <c r="F74" s="60" t="s">
        <v>215</v>
      </c>
      <c r="G74" s="74"/>
      <c r="H74" s="75" t="s">
        <v>217</v>
      </c>
      <c r="I74" s="75"/>
    </row>
    <row r="75" spans="1:9" s="71" customFormat="1" ht="49.5">
      <c r="A75" s="61" t="s">
        <v>69</v>
      </c>
      <c r="B75" s="61" t="s">
        <v>182</v>
      </c>
      <c r="C75" s="72" t="s">
        <v>179</v>
      </c>
      <c r="D75" s="60" t="s">
        <v>214</v>
      </c>
      <c r="E75" s="73">
        <v>20</v>
      </c>
      <c r="F75" s="60" t="s">
        <v>215</v>
      </c>
      <c r="G75" s="74"/>
      <c r="H75" s="75" t="s">
        <v>217</v>
      </c>
      <c r="I75" s="75"/>
    </row>
    <row r="76" spans="1:9" s="71" customFormat="1" ht="49.5">
      <c r="A76" s="61" t="s">
        <v>69</v>
      </c>
      <c r="B76" s="61" t="s">
        <v>183</v>
      </c>
      <c r="C76" s="72" t="s">
        <v>184</v>
      </c>
      <c r="D76" s="60" t="s">
        <v>214</v>
      </c>
      <c r="E76" s="73">
        <v>50</v>
      </c>
      <c r="F76" s="60" t="s">
        <v>215</v>
      </c>
      <c r="G76" s="74"/>
      <c r="H76" s="75" t="s">
        <v>217</v>
      </c>
      <c r="I76" s="75"/>
    </row>
    <row r="77" spans="1:9" s="71" customFormat="1" ht="33">
      <c r="A77" s="61" t="s">
        <v>69</v>
      </c>
      <c r="B77" s="61" t="s">
        <v>185</v>
      </c>
      <c r="C77" s="72" t="s">
        <v>186</v>
      </c>
      <c r="D77" s="60" t="s">
        <v>214</v>
      </c>
      <c r="E77" s="73">
        <v>20</v>
      </c>
      <c r="F77" s="60" t="s">
        <v>215</v>
      </c>
      <c r="G77" s="74"/>
      <c r="H77" s="75"/>
      <c r="I77" s="75" t="s">
        <v>216</v>
      </c>
    </row>
    <row r="78" spans="1:9" s="71" customFormat="1" ht="49.5">
      <c r="A78" s="61" t="s">
        <v>69</v>
      </c>
      <c r="B78" s="61" t="s">
        <v>187</v>
      </c>
      <c r="C78" s="72" t="s">
        <v>188</v>
      </c>
      <c r="D78" s="60" t="s">
        <v>214</v>
      </c>
      <c r="E78" s="73">
        <v>20</v>
      </c>
      <c r="F78" s="60" t="s">
        <v>215</v>
      </c>
      <c r="G78" s="74"/>
      <c r="H78" s="75"/>
      <c r="I78" s="75" t="s">
        <v>216</v>
      </c>
    </row>
    <row r="79" spans="1:9" s="71" customFormat="1" ht="49.5">
      <c r="A79" s="61" t="s">
        <v>69</v>
      </c>
      <c r="B79" s="61" t="s">
        <v>189</v>
      </c>
      <c r="C79" s="72" t="s">
        <v>190</v>
      </c>
      <c r="D79" s="60" t="s">
        <v>214</v>
      </c>
      <c r="E79" s="73">
        <v>20</v>
      </c>
      <c r="F79" s="60" t="s">
        <v>215</v>
      </c>
      <c r="G79" s="74"/>
      <c r="H79" s="75" t="s">
        <v>217</v>
      </c>
      <c r="I79" s="75"/>
    </row>
    <row r="80" spans="1:9" s="71" customFormat="1" ht="49.5">
      <c r="A80" s="61" t="s">
        <v>69</v>
      </c>
      <c r="B80" s="61" t="s">
        <v>191</v>
      </c>
      <c r="C80" s="72" t="s">
        <v>192</v>
      </c>
      <c r="D80" s="60" t="s">
        <v>214</v>
      </c>
      <c r="E80" s="73">
        <v>15</v>
      </c>
      <c r="F80" s="60" t="s">
        <v>215</v>
      </c>
      <c r="G80" s="74"/>
      <c r="H80" s="75" t="s">
        <v>217</v>
      </c>
      <c r="I80" s="75"/>
    </row>
    <row r="81" spans="1:9" s="71" customFormat="1" ht="49.5">
      <c r="A81" s="61" t="s">
        <v>69</v>
      </c>
      <c r="B81" s="61" t="s">
        <v>193</v>
      </c>
      <c r="C81" s="72" t="s">
        <v>192</v>
      </c>
      <c r="D81" s="60" t="s">
        <v>214</v>
      </c>
      <c r="E81" s="73">
        <v>15</v>
      </c>
      <c r="F81" s="60" t="s">
        <v>215</v>
      </c>
      <c r="G81" s="74"/>
      <c r="H81" s="75" t="s">
        <v>217</v>
      </c>
      <c r="I81" s="75"/>
    </row>
    <row r="82" spans="1:9" s="71" customFormat="1" ht="49.5">
      <c r="A82" s="61" t="s">
        <v>69</v>
      </c>
      <c r="B82" s="61" t="s">
        <v>194</v>
      </c>
      <c r="C82" s="72" t="s">
        <v>195</v>
      </c>
      <c r="D82" s="60" t="s">
        <v>214</v>
      </c>
      <c r="E82" s="73">
        <v>20</v>
      </c>
      <c r="F82" s="60" t="s">
        <v>215</v>
      </c>
      <c r="G82" s="74"/>
      <c r="H82" s="75" t="s">
        <v>217</v>
      </c>
      <c r="I82" s="75"/>
    </row>
    <row r="83" spans="1:9" s="71" customFormat="1" ht="49.5">
      <c r="A83" s="61" t="s">
        <v>69</v>
      </c>
      <c r="B83" s="61" t="s">
        <v>194</v>
      </c>
      <c r="C83" s="72" t="s">
        <v>196</v>
      </c>
      <c r="D83" s="60" t="s">
        <v>214</v>
      </c>
      <c r="E83" s="73">
        <v>40</v>
      </c>
      <c r="F83" s="60" t="s">
        <v>215</v>
      </c>
      <c r="G83" s="74"/>
      <c r="H83" s="75" t="s">
        <v>217</v>
      </c>
      <c r="I83" s="75"/>
    </row>
    <row r="84" spans="1:9" s="71" customFormat="1" ht="49.5">
      <c r="A84" s="61" t="s">
        <v>66</v>
      </c>
      <c r="B84" s="61" t="s">
        <v>197</v>
      </c>
      <c r="C84" s="72" t="s">
        <v>198</v>
      </c>
      <c r="D84" s="60" t="s">
        <v>214</v>
      </c>
      <c r="E84" s="73">
        <v>20</v>
      </c>
      <c r="F84" s="60" t="s">
        <v>215</v>
      </c>
      <c r="G84" s="74"/>
      <c r="H84" s="75"/>
      <c r="I84" s="75" t="s">
        <v>216</v>
      </c>
    </row>
    <row r="85" spans="1:9" s="71" customFormat="1" ht="33">
      <c r="A85" s="61" t="s">
        <v>66</v>
      </c>
      <c r="B85" s="61" t="s">
        <v>199</v>
      </c>
      <c r="C85" s="72" t="s">
        <v>200</v>
      </c>
      <c r="D85" s="60" t="s">
        <v>214</v>
      </c>
      <c r="E85" s="73">
        <v>20</v>
      </c>
      <c r="F85" s="60" t="s">
        <v>215</v>
      </c>
      <c r="G85" s="74"/>
      <c r="H85" s="75"/>
      <c r="I85" s="75" t="s">
        <v>216</v>
      </c>
    </row>
    <row r="86" spans="1:9" s="71" customFormat="1" ht="49.5">
      <c r="A86" s="61" t="s">
        <v>66</v>
      </c>
      <c r="B86" s="61" t="s">
        <v>201</v>
      </c>
      <c r="C86" s="72" t="s">
        <v>202</v>
      </c>
      <c r="D86" s="60" t="s">
        <v>214</v>
      </c>
      <c r="E86" s="73">
        <v>20</v>
      </c>
      <c r="F86" s="60" t="s">
        <v>215</v>
      </c>
      <c r="G86" s="74"/>
      <c r="H86" s="75"/>
      <c r="I86" s="75" t="s">
        <v>216</v>
      </c>
    </row>
    <row r="87" spans="1:9" s="71" customFormat="1" ht="49.5">
      <c r="A87" s="61" t="s">
        <v>69</v>
      </c>
      <c r="B87" s="61" t="s">
        <v>203</v>
      </c>
      <c r="C87" s="72" t="s">
        <v>204</v>
      </c>
      <c r="D87" s="60" t="s">
        <v>214</v>
      </c>
      <c r="E87" s="73">
        <v>20</v>
      </c>
      <c r="F87" s="60" t="s">
        <v>215</v>
      </c>
      <c r="G87" s="74"/>
      <c r="H87" s="75" t="s">
        <v>217</v>
      </c>
      <c r="I87" s="75"/>
    </row>
    <row r="88" spans="1:9" s="71" customFormat="1" ht="49.5">
      <c r="A88" s="61" t="s">
        <v>69</v>
      </c>
      <c r="B88" s="61" t="s">
        <v>205</v>
      </c>
      <c r="C88" s="72" t="s">
        <v>204</v>
      </c>
      <c r="D88" s="60" t="s">
        <v>214</v>
      </c>
      <c r="E88" s="73">
        <v>15</v>
      </c>
      <c r="F88" s="60" t="s">
        <v>215</v>
      </c>
      <c r="G88" s="74"/>
      <c r="H88" s="75" t="s">
        <v>217</v>
      </c>
      <c r="I88" s="75"/>
    </row>
    <row r="89" spans="1:9" s="71" customFormat="1" ht="49.5">
      <c r="A89" s="61" t="s">
        <v>69</v>
      </c>
      <c r="B89" s="61" t="s">
        <v>206</v>
      </c>
      <c r="C89" s="72" t="s">
        <v>204</v>
      </c>
      <c r="D89" s="60" t="s">
        <v>214</v>
      </c>
      <c r="E89" s="73">
        <v>15</v>
      </c>
      <c r="F89" s="60" t="s">
        <v>215</v>
      </c>
      <c r="G89" s="74"/>
      <c r="H89" s="75" t="s">
        <v>217</v>
      </c>
      <c r="I89" s="75"/>
    </row>
    <row r="90" spans="1:9" s="71" customFormat="1" ht="66">
      <c r="A90" s="61" t="s">
        <v>69</v>
      </c>
      <c r="B90" s="61" t="s">
        <v>207</v>
      </c>
      <c r="C90" s="72" t="s">
        <v>208</v>
      </c>
      <c r="D90" s="60" t="s">
        <v>214</v>
      </c>
      <c r="E90" s="73">
        <v>20</v>
      </c>
      <c r="F90" s="60" t="s">
        <v>215</v>
      </c>
      <c r="G90" s="74"/>
      <c r="H90" s="75"/>
      <c r="I90" s="75" t="s">
        <v>216</v>
      </c>
    </row>
    <row r="91" spans="1:9" s="71" customFormat="1" ht="66">
      <c r="A91" s="61" t="s">
        <v>69</v>
      </c>
      <c r="B91" s="61" t="s">
        <v>209</v>
      </c>
      <c r="C91" s="72" t="s">
        <v>210</v>
      </c>
      <c r="D91" s="60" t="s">
        <v>214</v>
      </c>
      <c r="E91" s="73">
        <v>20</v>
      </c>
      <c r="F91" s="60" t="s">
        <v>215</v>
      </c>
      <c r="G91" s="74"/>
      <c r="H91" s="75" t="s">
        <v>217</v>
      </c>
      <c r="I91" s="75"/>
    </row>
    <row r="92" spans="1:9" s="71" customFormat="1" ht="49.5">
      <c r="A92" s="61" t="s">
        <v>69</v>
      </c>
      <c r="B92" s="61" t="s">
        <v>211</v>
      </c>
      <c r="C92" s="72" t="s">
        <v>210</v>
      </c>
      <c r="D92" s="60" t="s">
        <v>214</v>
      </c>
      <c r="E92" s="73">
        <v>15</v>
      </c>
      <c r="F92" s="60" t="s">
        <v>215</v>
      </c>
      <c r="G92" s="74"/>
      <c r="H92" s="75" t="s">
        <v>217</v>
      </c>
      <c r="I92" s="75"/>
    </row>
    <row r="93" spans="1:9" s="71" customFormat="1" ht="49.5">
      <c r="A93" s="61" t="s">
        <v>69</v>
      </c>
      <c r="B93" s="61" t="s">
        <v>212</v>
      </c>
      <c r="C93" s="72" t="s">
        <v>210</v>
      </c>
      <c r="D93" s="60" t="s">
        <v>214</v>
      </c>
      <c r="E93" s="73">
        <v>15</v>
      </c>
      <c r="F93" s="60" t="s">
        <v>215</v>
      </c>
      <c r="G93" s="74"/>
      <c r="H93" s="75" t="s">
        <v>217</v>
      </c>
      <c r="I93" s="75"/>
    </row>
    <row r="94" spans="1:9" s="71" customFormat="1" ht="49.5">
      <c r="A94" s="61" t="s">
        <v>69</v>
      </c>
      <c r="B94" s="61" t="s">
        <v>213</v>
      </c>
      <c r="C94" s="72" t="s">
        <v>218</v>
      </c>
      <c r="D94" s="60" t="s">
        <v>214</v>
      </c>
      <c r="E94" s="73">
        <v>20</v>
      </c>
      <c r="F94" s="60" t="s">
        <v>215</v>
      </c>
      <c r="G94" s="74"/>
      <c r="H94" s="75"/>
      <c r="I94" s="75" t="s">
        <v>216</v>
      </c>
    </row>
    <row r="95" spans="1:9" s="71" customFormat="1" ht="19.5">
      <c r="A95" s="149" t="s">
        <v>57</v>
      </c>
      <c r="B95" s="150"/>
      <c r="C95" s="150"/>
      <c r="D95" s="151"/>
      <c r="E95" s="74">
        <f>SUM(E7:E94)</f>
        <v>1685</v>
      </c>
      <c r="F95" s="152"/>
      <c r="G95" s="153"/>
      <c r="H95" s="153"/>
      <c r="I95" s="154"/>
    </row>
    <row r="96" spans="1:9" s="71" customFormat="1" ht="19.5">
      <c r="A96" s="76" t="s">
        <v>61</v>
      </c>
      <c r="B96" s="77"/>
      <c r="C96" s="77"/>
      <c r="D96" s="77"/>
      <c r="E96" s="78"/>
      <c r="F96" s="78"/>
      <c r="G96" s="78"/>
      <c r="H96" s="78"/>
      <c r="I96" s="78"/>
    </row>
    <row r="97" spans="1:9" s="59" customFormat="1" ht="16.5">
      <c r="A97" s="79" t="s">
        <v>29</v>
      </c>
      <c r="B97" s="58"/>
      <c r="C97" s="58"/>
      <c r="D97" s="59" t="s">
        <v>30</v>
      </c>
      <c r="E97" s="58"/>
      <c r="F97" s="58"/>
      <c r="G97" s="58"/>
      <c r="H97" s="59" t="s">
        <v>31</v>
      </c>
      <c r="I97" s="58"/>
    </row>
  </sheetData>
  <sheetProtection/>
  <mergeCells count="12">
    <mergeCell ref="F5:F6"/>
    <mergeCell ref="G5:G6"/>
    <mergeCell ref="H5:I5"/>
    <mergeCell ref="A95:D95"/>
    <mergeCell ref="F95:I95"/>
    <mergeCell ref="E5:E6"/>
    <mergeCell ref="A3:B3"/>
    <mergeCell ref="C4:D4"/>
    <mergeCell ref="A5:A6"/>
    <mergeCell ref="B5:B6"/>
    <mergeCell ref="C5:C6"/>
    <mergeCell ref="D5:D6"/>
  </mergeCells>
  <printOptions horizontalCentered="1"/>
  <pageMargins left="0.31496062992125984" right="0.5118110236220472" top="0.3937007874015748" bottom="0.1968503937007874" header="0.1968503937007874" footer="0.1968503937007874"/>
  <pageSetup horizontalDpi="600" verticalDpi="600" orientation="landscape" paperSize="9" scale="90" r:id="rId1"/>
  <headerFooter alignWithMargins="0">
    <oddHeader>&amp;L&amp;"Times New Roman,標準"
</oddHeader>
    <oddFooter>&amp;C&amp;P/&amp;N</oddFooter>
  </headerFooter>
</worksheet>
</file>

<file path=xl/worksheets/sheet5.xml><?xml version="1.0" encoding="utf-8"?>
<worksheet xmlns="http://schemas.openxmlformats.org/spreadsheetml/2006/main" xmlns:r="http://schemas.openxmlformats.org/officeDocument/2006/relationships">
  <dimension ref="A1:J318"/>
  <sheetViews>
    <sheetView tabSelected="1" view="pageBreakPreview" zoomScaleNormal="75" zoomScaleSheetLayoutView="100" workbookViewId="0" topLeftCell="A1">
      <selection activeCell="L7" sqref="L7"/>
    </sheetView>
  </sheetViews>
  <sheetFormatPr defaultColWidth="8.875" defaultRowHeight="16.5"/>
  <cols>
    <col min="1" max="1" width="19.375" style="66" customWidth="1"/>
    <col min="2" max="2" width="31.875" style="66" customWidth="1"/>
    <col min="3" max="3" width="16.75390625" style="66" customWidth="1"/>
    <col min="4" max="4" width="13.875" style="66" customWidth="1"/>
    <col min="5" max="5" width="12.25390625" style="66" customWidth="1"/>
    <col min="6" max="6" width="13.375" style="66" customWidth="1"/>
    <col min="7" max="7" width="8.625" style="66" customWidth="1"/>
    <col min="8" max="8" width="10.75390625" style="66" customWidth="1"/>
    <col min="9" max="9" width="10.50390625" style="66" customWidth="1"/>
    <col min="10" max="10" width="11.375" style="66" customWidth="1"/>
    <col min="11" max="16384" width="8.875" style="66" customWidth="1"/>
  </cols>
  <sheetData>
    <row r="1" spans="1:9" ht="25.5">
      <c r="A1" s="62" t="s">
        <v>457</v>
      </c>
      <c r="B1" s="63"/>
      <c r="C1" s="63"/>
      <c r="D1" s="64"/>
      <c r="E1" s="64"/>
      <c r="F1" s="64"/>
      <c r="G1" s="65"/>
      <c r="H1" s="65"/>
      <c r="I1" s="63"/>
    </row>
    <row r="2" spans="1:9" ht="26.25" customHeight="1">
      <c r="A2" s="62" t="s">
        <v>461</v>
      </c>
      <c r="B2" s="63"/>
      <c r="C2" s="63"/>
      <c r="D2" s="64"/>
      <c r="E2" s="64"/>
      <c r="F2" s="64"/>
      <c r="G2" s="65"/>
      <c r="H2" s="65"/>
      <c r="I2" s="63"/>
    </row>
    <row r="3" spans="1:9" ht="25.5">
      <c r="A3" s="141" t="s">
        <v>63</v>
      </c>
      <c r="B3" s="141"/>
      <c r="C3" s="63"/>
      <c r="D3" s="64"/>
      <c r="E3" s="64"/>
      <c r="F3" s="64"/>
      <c r="G3" s="65"/>
      <c r="H3" s="65"/>
      <c r="I3" s="63"/>
    </row>
    <row r="4" spans="1:10" ht="19.5">
      <c r="A4" s="67" t="s">
        <v>46</v>
      </c>
      <c r="B4" s="68"/>
      <c r="C4" s="97" t="s">
        <v>460</v>
      </c>
      <c r="D4" s="97"/>
      <c r="E4" s="68"/>
      <c r="F4" s="68"/>
      <c r="G4" s="68"/>
      <c r="H4" s="68"/>
      <c r="I4" s="68"/>
      <c r="J4" s="69" t="s">
        <v>34</v>
      </c>
    </row>
    <row r="5" spans="1:10" s="71" customFormat="1" ht="31.5" customHeight="1">
      <c r="A5" s="145" t="s">
        <v>48</v>
      </c>
      <c r="B5" s="145" t="s">
        <v>49</v>
      </c>
      <c r="C5" s="145" t="s">
        <v>50</v>
      </c>
      <c r="D5" s="145" t="s">
        <v>51</v>
      </c>
      <c r="E5" s="145" t="s">
        <v>52</v>
      </c>
      <c r="F5" s="145" t="s">
        <v>456</v>
      </c>
      <c r="G5" s="145" t="s">
        <v>53</v>
      </c>
      <c r="H5" s="157" t="s">
        <v>219</v>
      </c>
      <c r="I5" s="148" t="s">
        <v>459</v>
      </c>
      <c r="J5" s="158"/>
    </row>
    <row r="6" spans="1:10" s="71" customFormat="1" ht="51.75" customHeight="1">
      <c r="A6" s="145"/>
      <c r="B6" s="145"/>
      <c r="C6" s="145"/>
      <c r="D6" s="145"/>
      <c r="E6" s="156"/>
      <c r="F6" s="156"/>
      <c r="G6" s="145"/>
      <c r="H6" s="157"/>
      <c r="I6" s="70" t="s">
        <v>55</v>
      </c>
      <c r="J6" s="70" t="s">
        <v>56</v>
      </c>
    </row>
    <row r="7" spans="1:10" s="71" customFormat="1" ht="87" customHeight="1">
      <c r="A7" s="88" t="s">
        <v>66</v>
      </c>
      <c r="B7" s="95" t="s">
        <v>462</v>
      </c>
      <c r="C7" s="95" t="s">
        <v>202</v>
      </c>
      <c r="D7" s="60" t="s">
        <v>214</v>
      </c>
      <c r="E7" s="91">
        <v>10</v>
      </c>
      <c r="F7" s="91" t="s">
        <v>463</v>
      </c>
      <c r="G7" s="60" t="s">
        <v>215</v>
      </c>
      <c r="H7" s="60"/>
      <c r="I7" s="92"/>
      <c r="J7" s="92" t="s">
        <v>458</v>
      </c>
    </row>
    <row r="8" spans="1:10" s="71" customFormat="1" ht="87.75" customHeight="1">
      <c r="A8" s="88" t="s">
        <v>66</v>
      </c>
      <c r="B8" s="95" t="s">
        <v>464</v>
      </c>
      <c r="C8" s="95" t="s">
        <v>465</v>
      </c>
      <c r="D8" s="60" t="s">
        <v>214</v>
      </c>
      <c r="E8" s="91">
        <v>20</v>
      </c>
      <c r="F8" s="91" t="s">
        <v>466</v>
      </c>
      <c r="G8" s="60" t="s">
        <v>215</v>
      </c>
      <c r="H8" s="60"/>
      <c r="I8" s="92"/>
      <c r="J8" s="92" t="s">
        <v>458</v>
      </c>
    </row>
    <row r="9" spans="1:10" s="71" customFormat="1" ht="71.25" customHeight="1">
      <c r="A9" s="88" t="s">
        <v>66</v>
      </c>
      <c r="B9" s="95" t="s">
        <v>467</v>
      </c>
      <c r="C9" s="96" t="s">
        <v>468</v>
      </c>
      <c r="D9" s="60" t="s">
        <v>214</v>
      </c>
      <c r="E9" s="91">
        <v>20</v>
      </c>
      <c r="F9" s="91" t="s">
        <v>469</v>
      </c>
      <c r="G9" s="60" t="s">
        <v>215</v>
      </c>
      <c r="H9" s="60"/>
      <c r="I9" s="92"/>
      <c r="J9" s="92" t="s">
        <v>458</v>
      </c>
    </row>
    <row r="10" spans="1:10" s="71" customFormat="1" ht="74.25" customHeight="1">
      <c r="A10" s="88" t="s">
        <v>69</v>
      </c>
      <c r="B10" s="95" t="s">
        <v>815</v>
      </c>
      <c r="C10" s="95" t="s">
        <v>646</v>
      </c>
      <c r="D10" s="60" t="s">
        <v>214</v>
      </c>
      <c r="E10" s="102">
        <v>20</v>
      </c>
      <c r="F10" s="91" t="s">
        <v>650</v>
      </c>
      <c r="G10" s="60" t="s">
        <v>215</v>
      </c>
      <c r="H10" s="60"/>
      <c r="I10" s="92"/>
      <c r="J10" s="92" t="s">
        <v>458</v>
      </c>
    </row>
    <row r="11" spans="1:10" s="71" customFormat="1" ht="93.75" customHeight="1">
      <c r="A11" s="88" t="s">
        <v>69</v>
      </c>
      <c r="B11" s="95" t="s">
        <v>729</v>
      </c>
      <c r="C11" s="95" t="s">
        <v>472</v>
      </c>
      <c r="D11" s="60" t="s">
        <v>214</v>
      </c>
      <c r="E11" s="91">
        <v>55</v>
      </c>
      <c r="F11" s="98" t="s">
        <v>728</v>
      </c>
      <c r="G11" s="60" t="s">
        <v>215</v>
      </c>
      <c r="H11" s="60"/>
      <c r="I11" s="92" t="s">
        <v>458</v>
      </c>
      <c r="J11" s="92"/>
    </row>
    <row r="12" spans="1:10" s="71" customFormat="1" ht="74.25" customHeight="1">
      <c r="A12" s="88" t="s">
        <v>66</v>
      </c>
      <c r="B12" s="95" t="s">
        <v>473</v>
      </c>
      <c r="C12" s="95" t="s">
        <v>474</v>
      </c>
      <c r="D12" s="60" t="s">
        <v>214</v>
      </c>
      <c r="E12" s="91">
        <v>20</v>
      </c>
      <c r="F12" s="91" t="s">
        <v>475</v>
      </c>
      <c r="G12" s="60" t="s">
        <v>215</v>
      </c>
      <c r="H12" s="60"/>
      <c r="I12" s="104"/>
      <c r="J12" s="92" t="s">
        <v>458</v>
      </c>
    </row>
    <row r="13" spans="1:10" s="71" customFormat="1" ht="81" customHeight="1">
      <c r="A13" s="88" t="s">
        <v>69</v>
      </c>
      <c r="B13" s="99" t="s">
        <v>476</v>
      </c>
      <c r="C13" s="100" t="s">
        <v>477</v>
      </c>
      <c r="D13" s="60" t="s">
        <v>214</v>
      </c>
      <c r="E13" s="91">
        <v>64</v>
      </c>
      <c r="F13" s="98" t="s">
        <v>730</v>
      </c>
      <c r="G13" s="60" t="s">
        <v>215</v>
      </c>
      <c r="H13" s="60"/>
      <c r="I13" s="92" t="s">
        <v>458</v>
      </c>
      <c r="J13" s="92"/>
    </row>
    <row r="14" spans="1:10" s="71" customFormat="1" ht="61.5" customHeight="1">
      <c r="A14" s="88" t="s">
        <v>69</v>
      </c>
      <c r="B14" s="95" t="s">
        <v>731</v>
      </c>
      <c r="C14" s="95" t="s">
        <v>477</v>
      </c>
      <c r="D14" s="60" t="s">
        <v>214</v>
      </c>
      <c r="E14" s="102">
        <v>20</v>
      </c>
      <c r="F14" s="91" t="s">
        <v>710</v>
      </c>
      <c r="G14" s="60" t="s">
        <v>215</v>
      </c>
      <c r="H14" s="60"/>
      <c r="I14" s="92" t="s">
        <v>458</v>
      </c>
      <c r="J14" s="92"/>
    </row>
    <row r="15" spans="1:10" s="71" customFormat="1" ht="96.75" customHeight="1">
      <c r="A15" s="88" t="s">
        <v>69</v>
      </c>
      <c r="B15" s="99" t="s">
        <v>732</v>
      </c>
      <c r="C15" s="99" t="s">
        <v>478</v>
      </c>
      <c r="D15" s="60" t="s">
        <v>214</v>
      </c>
      <c r="E15" s="91">
        <v>65</v>
      </c>
      <c r="F15" s="98" t="s">
        <v>733</v>
      </c>
      <c r="G15" s="60" t="s">
        <v>215</v>
      </c>
      <c r="H15" s="60"/>
      <c r="I15" s="92" t="s">
        <v>458</v>
      </c>
      <c r="J15" s="92"/>
    </row>
    <row r="16" spans="1:10" s="71" customFormat="1" ht="68.25" customHeight="1">
      <c r="A16" s="88" t="s">
        <v>69</v>
      </c>
      <c r="B16" s="95" t="s">
        <v>715</v>
      </c>
      <c r="C16" s="95" t="s">
        <v>478</v>
      </c>
      <c r="D16" s="60" t="s">
        <v>214</v>
      </c>
      <c r="E16" s="102">
        <v>20</v>
      </c>
      <c r="F16" s="91" t="s">
        <v>704</v>
      </c>
      <c r="G16" s="60" t="s">
        <v>215</v>
      </c>
      <c r="H16" s="61"/>
      <c r="I16" s="92" t="s">
        <v>458</v>
      </c>
      <c r="J16" s="61"/>
    </row>
    <row r="17" spans="1:10" s="71" customFormat="1" ht="75" customHeight="1">
      <c r="A17" s="88" t="s">
        <v>69</v>
      </c>
      <c r="B17" s="93" t="s">
        <v>803</v>
      </c>
      <c r="C17" s="93" t="s">
        <v>479</v>
      </c>
      <c r="D17" s="60" t="s">
        <v>214</v>
      </c>
      <c r="E17" s="101">
        <v>35</v>
      </c>
      <c r="F17" s="98" t="s">
        <v>734</v>
      </c>
      <c r="G17" s="60" t="s">
        <v>215</v>
      </c>
      <c r="H17" s="60"/>
      <c r="I17" s="92" t="s">
        <v>458</v>
      </c>
      <c r="J17" s="92"/>
    </row>
    <row r="18" spans="1:10" s="71" customFormat="1" ht="71.25" customHeight="1">
      <c r="A18" s="88" t="s">
        <v>69</v>
      </c>
      <c r="B18" s="95" t="s">
        <v>481</v>
      </c>
      <c r="C18" s="95" t="s">
        <v>482</v>
      </c>
      <c r="D18" s="60" t="s">
        <v>214</v>
      </c>
      <c r="E18" s="102">
        <v>35</v>
      </c>
      <c r="F18" s="98" t="s">
        <v>483</v>
      </c>
      <c r="G18" s="60" t="s">
        <v>215</v>
      </c>
      <c r="H18" s="60"/>
      <c r="I18" s="92" t="s">
        <v>458</v>
      </c>
      <c r="J18" s="92"/>
    </row>
    <row r="19" spans="1:10" s="71" customFormat="1" ht="70.5" customHeight="1">
      <c r="A19" s="88" t="s">
        <v>69</v>
      </c>
      <c r="B19" s="95" t="s">
        <v>735</v>
      </c>
      <c r="C19" s="95" t="s">
        <v>634</v>
      </c>
      <c r="D19" s="60" t="s">
        <v>214</v>
      </c>
      <c r="E19" s="102">
        <v>40</v>
      </c>
      <c r="F19" s="98" t="s">
        <v>736</v>
      </c>
      <c r="G19" s="60" t="s">
        <v>215</v>
      </c>
      <c r="H19" s="60"/>
      <c r="I19" s="92" t="s">
        <v>458</v>
      </c>
      <c r="J19" s="92"/>
    </row>
    <row r="20" spans="1:10" s="71" customFormat="1" ht="55.5" customHeight="1">
      <c r="A20" s="88" t="s">
        <v>66</v>
      </c>
      <c r="B20" s="95" t="s">
        <v>816</v>
      </c>
      <c r="C20" s="96" t="s">
        <v>470</v>
      </c>
      <c r="D20" s="60" t="s">
        <v>214</v>
      </c>
      <c r="E20" s="91">
        <v>20</v>
      </c>
      <c r="F20" s="91" t="s">
        <v>471</v>
      </c>
      <c r="G20" s="60" t="s">
        <v>215</v>
      </c>
      <c r="H20" s="60"/>
      <c r="I20" s="104"/>
      <c r="J20" s="92" t="s">
        <v>458</v>
      </c>
    </row>
    <row r="21" spans="1:10" s="71" customFormat="1" ht="105" customHeight="1">
      <c r="A21" s="88" t="s">
        <v>66</v>
      </c>
      <c r="B21" s="95" t="s">
        <v>657</v>
      </c>
      <c r="C21" s="95" t="s">
        <v>645</v>
      </c>
      <c r="D21" s="60" t="s">
        <v>214</v>
      </c>
      <c r="E21" s="102">
        <v>20</v>
      </c>
      <c r="F21" s="91" t="s">
        <v>589</v>
      </c>
      <c r="G21" s="60" t="s">
        <v>215</v>
      </c>
      <c r="H21" s="60"/>
      <c r="I21" s="92"/>
      <c r="J21" s="92" t="s">
        <v>458</v>
      </c>
    </row>
    <row r="22" spans="1:10" s="71" customFormat="1" ht="76.5" customHeight="1">
      <c r="A22" s="88" t="s">
        <v>66</v>
      </c>
      <c r="B22" s="95" t="s">
        <v>484</v>
      </c>
      <c r="C22" s="95" t="s">
        <v>485</v>
      </c>
      <c r="D22" s="60" t="s">
        <v>214</v>
      </c>
      <c r="E22" s="91">
        <v>20</v>
      </c>
      <c r="F22" s="91" t="s">
        <v>486</v>
      </c>
      <c r="G22" s="60" t="s">
        <v>215</v>
      </c>
      <c r="H22" s="60"/>
      <c r="I22" s="92"/>
      <c r="J22" s="92" t="s">
        <v>458</v>
      </c>
    </row>
    <row r="23" spans="1:10" s="71" customFormat="1" ht="87.75" customHeight="1">
      <c r="A23" s="88" t="s">
        <v>69</v>
      </c>
      <c r="B23" s="95" t="s">
        <v>487</v>
      </c>
      <c r="C23" s="96" t="s">
        <v>488</v>
      </c>
      <c r="D23" s="60" t="s">
        <v>214</v>
      </c>
      <c r="E23" s="91">
        <v>40</v>
      </c>
      <c r="F23" s="98" t="s">
        <v>489</v>
      </c>
      <c r="G23" s="60" t="s">
        <v>215</v>
      </c>
      <c r="H23" s="60"/>
      <c r="I23" s="92" t="s">
        <v>458</v>
      </c>
      <c r="J23" s="92"/>
    </row>
    <row r="24" spans="1:10" s="71" customFormat="1" ht="54.75" customHeight="1">
      <c r="A24" s="88" t="s">
        <v>69</v>
      </c>
      <c r="B24" s="95" t="s">
        <v>737</v>
      </c>
      <c r="C24" s="95" t="s">
        <v>488</v>
      </c>
      <c r="D24" s="60" t="s">
        <v>214</v>
      </c>
      <c r="E24" s="102">
        <v>20</v>
      </c>
      <c r="F24" s="91" t="s">
        <v>490</v>
      </c>
      <c r="G24" s="60" t="s">
        <v>215</v>
      </c>
      <c r="H24" s="60"/>
      <c r="I24" s="92" t="s">
        <v>458</v>
      </c>
      <c r="J24" s="92"/>
    </row>
    <row r="25" spans="1:10" s="71" customFormat="1" ht="49.5">
      <c r="A25" s="88" t="s">
        <v>69</v>
      </c>
      <c r="B25" s="95" t="s">
        <v>738</v>
      </c>
      <c r="C25" s="95" t="s">
        <v>488</v>
      </c>
      <c r="D25" s="60" t="s">
        <v>214</v>
      </c>
      <c r="E25" s="102">
        <v>20</v>
      </c>
      <c r="F25" s="91" t="s">
        <v>660</v>
      </c>
      <c r="G25" s="60" t="s">
        <v>215</v>
      </c>
      <c r="H25" s="60"/>
      <c r="I25" s="92" t="s">
        <v>458</v>
      </c>
      <c r="J25" s="92"/>
    </row>
    <row r="26" spans="1:10" s="71" customFormat="1" ht="109.5" customHeight="1">
      <c r="A26" s="88" t="s">
        <v>69</v>
      </c>
      <c r="B26" s="99" t="s">
        <v>491</v>
      </c>
      <c r="C26" s="95" t="s">
        <v>492</v>
      </c>
      <c r="D26" s="60" t="s">
        <v>214</v>
      </c>
      <c r="E26" s="91">
        <v>45</v>
      </c>
      <c r="F26" s="98" t="s">
        <v>493</v>
      </c>
      <c r="G26" s="60" t="s">
        <v>215</v>
      </c>
      <c r="H26" s="60"/>
      <c r="I26" s="92" t="s">
        <v>458</v>
      </c>
      <c r="J26" s="92"/>
    </row>
    <row r="27" spans="1:10" s="71" customFormat="1" ht="87" customHeight="1">
      <c r="A27" s="88" t="s">
        <v>69</v>
      </c>
      <c r="B27" s="99" t="s">
        <v>494</v>
      </c>
      <c r="C27" s="99" t="s">
        <v>495</v>
      </c>
      <c r="D27" s="60" t="s">
        <v>214</v>
      </c>
      <c r="E27" s="102">
        <v>50</v>
      </c>
      <c r="F27" s="98" t="s">
        <v>496</v>
      </c>
      <c r="G27" s="60" t="s">
        <v>215</v>
      </c>
      <c r="H27" s="60"/>
      <c r="I27" s="92" t="s">
        <v>458</v>
      </c>
      <c r="J27" s="92"/>
    </row>
    <row r="28" spans="1:10" s="71" customFormat="1" ht="89.25" customHeight="1">
      <c r="A28" s="88" t="s">
        <v>69</v>
      </c>
      <c r="B28" s="99" t="s">
        <v>497</v>
      </c>
      <c r="C28" s="95" t="s">
        <v>498</v>
      </c>
      <c r="D28" s="60" t="s">
        <v>214</v>
      </c>
      <c r="E28" s="102">
        <v>45</v>
      </c>
      <c r="F28" s="98" t="s">
        <v>499</v>
      </c>
      <c r="G28" s="60" t="s">
        <v>215</v>
      </c>
      <c r="H28" s="60"/>
      <c r="I28" s="92" t="s">
        <v>458</v>
      </c>
      <c r="J28" s="92"/>
    </row>
    <row r="29" spans="1:10" s="71" customFormat="1" ht="88.5" customHeight="1">
      <c r="A29" s="88" t="s">
        <v>66</v>
      </c>
      <c r="B29" s="95" t="s">
        <v>500</v>
      </c>
      <c r="C29" s="95" t="s">
        <v>501</v>
      </c>
      <c r="D29" s="60" t="s">
        <v>214</v>
      </c>
      <c r="E29" s="91">
        <v>20</v>
      </c>
      <c r="F29" s="91" t="s">
        <v>463</v>
      </c>
      <c r="G29" s="60" t="s">
        <v>215</v>
      </c>
      <c r="H29" s="60"/>
      <c r="I29" s="104"/>
      <c r="J29" s="92" t="s">
        <v>458</v>
      </c>
    </row>
    <row r="30" spans="1:10" s="71" customFormat="1" ht="86.25" customHeight="1">
      <c r="A30" s="88" t="s">
        <v>69</v>
      </c>
      <c r="B30" s="99" t="s">
        <v>502</v>
      </c>
      <c r="C30" s="95" t="s">
        <v>503</v>
      </c>
      <c r="D30" s="60" t="s">
        <v>214</v>
      </c>
      <c r="E30" s="102">
        <v>35</v>
      </c>
      <c r="F30" s="98" t="s">
        <v>504</v>
      </c>
      <c r="G30" s="60" t="s">
        <v>215</v>
      </c>
      <c r="H30" s="60"/>
      <c r="I30" s="92" t="s">
        <v>458</v>
      </c>
      <c r="J30" s="92"/>
    </row>
    <row r="31" spans="1:10" s="71" customFormat="1" ht="54.75" customHeight="1">
      <c r="A31" s="88" t="s">
        <v>69</v>
      </c>
      <c r="B31" s="99" t="s">
        <v>739</v>
      </c>
      <c r="C31" s="96" t="s">
        <v>167</v>
      </c>
      <c r="D31" s="60" t="s">
        <v>214</v>
      </c>
      <c r="E31" s="91">
        <v>20</v>
      </c>
      <c r="F31" s="91" t="s">
        <v>505</v>
      </c>
      <c r="G31" s="60" t="s">
        <v>215</v>
      </c>
      <c r="H31" s="60"/>
      <c r="I31" s="104"/>
      <c r="J31" s="92" t="s">
        <v>458</v>
      </c>
    </row>
    <row r="32" spans="1:10" s="71" customFormat="1" ht="53.25" customHeight="1">
      <c r="A32" s="88" t="s">
        <v>66</v>
      </c>
      <c r="B32" s="95" t="s">
        <v>804</v>
      </c>
      <c r="C32" s="96" t="s">
        <v>506</v>
      </c>
      <c r="D32" s="60" t="s">
        <v>214</v>
      </c>
      <c r="E32" s="91">
        <v>20</v>
      </c>
      <c r="F32" s="91" t="s">
        <v>507</v>
      </c>
      <c r="G32" s="60" t="s">
        <v>215</v>
      </c>
      <c r="H32" s="60"/>
      <c r="I32" s="92"/>
      <c r="J32" s="92" t="s">
        <v>458</v>
      </c>
    </row>
    <row r="33" spans="1:10" s="71" customFormat="1" ht="58.5" customHeight="1">
      <c r="A33" s="88" t="s">
        <v>66</v>
      </c>
      <c r="B33" s="95" t="s">
        <v>508</v>
      </c>
      <c r="C33" s="95" t="s">
        <v>509</v>
      </c>
      <c r="D33" s="60" t="s">
        <v>214</v>
      </c>
      <c r="E33" s="91">
        <v>20</v>
      </c>
      <c r="F33" s="91" t="s">
        <v>510</v>
      </c>
      <c r="G33" s="60" t="s">
        <v>215</v>
      </c>
      <c r="H33" s="60"/>
      <c r="I33" s="92"/>
      <c r="J33" s="92" t="s">
        <v>458</v>
      </c>
    </row>
    <row r="34" spans="1:10" s="71" customFormat="1" ht="70.5" customHeight="1">
      <c r="A34" s="88" t="s">
        <v>66</v>
      </c>
      <c r="B34" s="95" t="s">
        <v>655</v>
      </c>
      <c r="C34" s="95" t="s">
        <v>648</v>
      </c>
      <c r="D34" s="60" t="s">
        <v>214</v>
      </c>
      <c r="E34" s="102">
        <v>20</v>
      </c>
      <c r="F34" s="98" t="s">
        <v>584</v>
      </c>
      <c r="G34" s="60" t="s">
        <v>215</v>
      </c>
      <c r="H34" s="60"/>
      <c r="I34" s="92"/>
      <c r="J34" s="92" t="s">
        <v>458</v>
      </c>
    </row>
    <row r="35" spans="1:10" s="71" customFormat="1" ht="87" customHeight="1">
      <c r="A35" s="88" t="s">
        <v>69</v>
      </c>
      <c r="B35" s="95" t="s">
        <v>740</v>
      </c>
      <c r="C35" s="95" t="s">
        <v>640</v>
      </c>
      <c r="D35" s="60" t="s">
        <v>214</v>
      </c>
      <c r="E35" s="102">
        <v>30</v>
      </c>
      <c r="F35" s="98" t="s">
        <v>741</v>
      </c>
      <c r="G35" s="60" t="s">
        <v>215</v>
      </c>
      <c r="H35" s="60"/>
      <c r="I35" s="92" t="s">
        <v>458</v>
      </c>
      <c r="J35" s="92"/>
    </row>
    <row r="36" spans="1:10" s="71" customFormat="1" ht="69" customHeight="1">
      <c r="A36" s="88" t="s">
        <v>69</v>
      </c>
      <c r="B36" s="95" t="s">
        <v>679</v>
      </c>
      <c r="C36" s="95" t="s">
        <v>638</v>
      </c>
      <c r="D36" s="60" t="s">
        <v>214</v>
      </c>
      <c r="E36" s="102">
        <v>20</v>
      </c>
      <c r="F36" s="91" t="s">
        <v>512</v>
      </c>
      <c r="G36" s="60" t="s">
        <v>215</v>
      </c>
      <c r="H36" s="60"/>
      <c r="I36" s="92"/>
      <c r="J36" s="92" t="s">
        <v>458</v>
      </c>
    </row>
    <row r="37" spans="1:10" s="71" customFormat="1" ht="101.25" customHeight="1">
      <c r="A37" s="88" t="s">
        <v>69</v>
      </c>
      <c r="B37" s="95" t="s">
        <v>819</v>
      </c>
      <c r="C37" s="95" t="s">
        <v>511</v>
      </c>
      <c r="D37" s="60" t="s">
        <v>214</v>
      </c>
      <c r="E37" s="91">
        <v>30</v>
      </c>
      <c r="F37" s="98" t="s">
        <v>742</v>
      </c>
      <c r="G37" s="60" t="s">
        <v>215</v>
      </c>
      <c r="H37" s="60"/>
      <c r="I37" s="92" t="s">
        <v>458</v>
      </c>
      <c r="J37" s="92"/>
    </row>
    <row r="38" spans="1:10" s="71" customFormat="1" ht="72.75" customHeight="1">
      <c r="A38" s="88" t="s">
        <v>69</v>
      </c>
      <c r="B38" s="95" t="s">
        <v>513</v>
      </c>
      <c r="C38" s="96" t="s">
        <v>514</v>
      </c>
      <c r="D38" s="60" t="s">
        <v>214</v>
      </c>
      <c r="E38" s="91">
        <v>20</v>
      </c>
      <c r="F38" s="91" t="s">
        <v>515</v>
      </c>
      <c r="G38" s="60" t="s">
        <v>215</v>
      </c>
      <c r="H38" s="60"/>
      <c r="I38" s="92" t="s">
        <v>458</v>
      </c>
      <c r="J38" s="92"/>
    </row>
    <row r="39" spans="1:10" s="71" customFormat="1" ht="74.25" customHeight="1">
      <c r="A39" s="88" t="s">
        <v>69</v>
      </c>
      <c r="B39" s="95" t="s">
        <v>516</v>
      </c>
      <c r="C39" s="95" t="s">
        <v>514</v>
      </c>
      <c r="D39" s="60" t="s">
        <v>214</v>
      </c>
      <c r="E39" s="102">
        <v>15</v>
      </c>
      <c r="F39" s="91" t="s">
        <v>517</v>
      </c>
      <c r="G39" s="60" t="s">
        <v>215</v>
      </c>
      <c r="H39" s="60"/>
      <c r="I39" s="92" t="s">
        <v>458</v>
      </c>
      <c r="J39" s="92"/>
    </row>
    <row r="40" spans="1:10" s="71" customFormat="1" ht="53.25" customHeight="1">
      <c r="A40" s="88" t="s">
        <v>69</v>
      </c>
      <c r="B40" s="95" t="s">
        <v>518</v>
      </c>
      <c r="C40" s="95" t="s">
        <v>514</v>
      </c>
      <c r="D40" s="60" t="s">
        <v>214</v>
      </c>
      <c r="E40" s="91">
        <v>20</v>
      </c>
      <c r="F40" s="91" t="s">
        <v>519</v>
      </c>
      <c r="G40" s="60" t="s">
        <v>215</v>
      </c>
      <c r="H40" s="60"/>
      <c r="I40" s="92" t="s">
        <v>458</v>
      </c>
      <c r="J40" s="92"/>
    </row>
    <row r="41" spans="1:10" s="71" customFormat="1" ht="67.5" customHeight="1">
      <c r="A41" s="88" t="s">
        <v>69</v>
      </c>
      <c r="B41" s="95" t="s">
        <v>678</v>
      </c>
      <c r="C41" s="95" t="s">
        <v>514</v>
      </c>
      <c r="D41" s="60" t="s">
        <v>214</v>
      </c>
      <c r="E41" s="102">
        <v>20</v>
      </c>
      <c r="F41" s="91" t="s">
        <v>665</v>
      </c>
      <c r="G41" s="60" t="s">
        <v>215</v>
      </c>
      <c r="H41" s="60"/>
      <c r="I41" s="92" t="s">
        <v>458</v>
      </c>
      <c r="J41" s="92"/>
    </row>
    <row r="42" spans="1:10" s="71" customFormat="1" ht="102" customHeight="1">
      <c r="A42" s="88" t="s">
        <v>69</v>
      </c>
      <c r="B42" s="99" t="s">
        <v>743</v>
      </c>
      <c r="C42" s="95" t="s">
        <v>520</v>
      </c>
      <c r="D42" s="60" t="s">
        <v>214</v>
      </c>
      <c r="E42" s="91">
        <v>45</v>
      </c>
      <c r="F42" s="98" t="s">
        <v>744</v>
      </c>
      <c r="G42" s="60" t="s">
        <v>215</v>
      </c>
      <c r="H42" s="60"/>
      <c r="I42" s="92" t="s">
        <v>458</v>
      </c>
      <c r="J42" s="92"/>
    </row>
    <row r="43" spans="1:10" s="71" customFormat="1" ht="88.5" customHeight="1">
      <c r="A43" s="88" t="s">
        <v>69</v>
      </c>
      <c r="B43" s="95" t="s">
        <v>700</v>
      </c>
      <c r="C43" s="95" t="s">
        <v>520</v>
      </c>
      <c r="D43" s="60" t="s">
        <v>214</v>
      </c>
      <c r="E43" s="102">
        <v>20</v>
      </c>
      <c r="F43" s="91" t="s">
        <v>705</v>
      </c>
      <c r="G43" s="60" t="s">
        <v>215</v>
      </c>
      <c r="H43" s="60"/>
      <c r="I43" s="92" t="s">
        <v>458</v>
      </c>
      <c r="J43" s="92"/>
    </row>
    <row r="44" spans="1:10" s="71" customFormat="1" ht="54" customHeight="1">
      <c r="A44" s="88" t="s">
        <v>66</v>
      </c>
      <c r="B44" s="95" t="s">
        <v>521</v>
      </c>
      <c r="C44" s="95" t="s">
        <v>522</v>
      </c>
      <c r="D44" s="60" t="s">
        <v>214</v>
      </c>
      <c r="E44" s="91">
        <v>20</v>
      </c>
      <c r="F44" s="91" t="s">
        <v>466</v>
      </c>
      <c r="G44" s="60" t="s">
        <v>215</v>
      </c>
      <c r="H44" s="60"/>
      <c r="I44" s="92"/>
      <c r="J44" s="92" t="s">
        <v>458</v>
      </c>
    </row>
    <row r="45" spans="1:10" s="71" customFormat="1" ht="69.75" customHeight="1">
      <c r="A45" s="88" t="s">
        <v>66</v>
      </c>
      <c r="B45" s="95" t="s">
        <v>523</v>
      </c>
      <c r="C45" s="95" t="s">
        <v>524</v>
      </c>
      <c r="D45" s="60" t="s">
        <v>214</v>
      </c>
      <c r="E45" s="91">
        <v>20</v>
      </c>
      <c r="F45" s="91" t="s">
        <v>525</v>
      </c>
      <c r="G45" s="60" t="s">
        <v>215</v>
      </c>
      <c r="H45" s="60"/>
      <c r="I45" s="92"/>
      <c r="J45" s="92" t="s">
        <v>458</v>
      </c>
    </row>
    <row r="46" spans="1:10" s="71" customFormat="1" ht="69.75" customHeight="1">
      <c r="A46" s="88" t="s">
        <v>66</v>
      </c>
      <c r="B46" s="95" t="s">
        <v>526</v>
      </c>
      <c r="C46" s="95" t="s">
        <v>527</v>
      </c>
      <c r="D46" s="60" t="s">
        <v>214</v>
      </c>
      <c r="E46" s="91">
        <v>20</v>
      </c>
      <c r="F46" s="91" t="s">
        <v>466</v>
      </c>
      <c r="G46" s="60" t="s">
        <v>215</v>
      </c>
      <c r="H46" s="60"/>
      <c r="I46" s="92"/>
      <c r="J46" s="92" t="s">
        <v>458</v>
      </c>
    </row>
    <row r="47" spans="1:10" s="71" customFormat="1" ht="56.25" customHeight="1">
      <c r="A47" s="88" t="s">
        <v>69</v>
      </c>
      <c r="B47" s="95" t="s">
        <v>680</v>
      </c>
      <c r="C47" s="95" t="s">
        <v>639</v>
      </c>
      <c r="D47" s="60" t="s">
        <v>214</v>
      </c>
      <c r="E47" s="102">
        <v>20</v>
      </c>
      <c r="F47" s="91" t="s">
        <v>666</v>
      </c>
      <c r="G47" s="60" t="s">
        <v>215</v>
      </c>
      <c r="H47" s="60"/>
      <c r="I47" s="92"/>
      <c r="J47" s="92" t="s">
        <v>458</v>
      </c>
    </row>
    <row r="48" spans="1:10" s="71" customFormat="1" ht="54" customHeight="1">
      <c r="A48" s="88" t="s">
        <v>66</v>
      </c>
      <c r="B48" s="95" t="s">
        <v>817</v>
      </c>
      <c r="C48" s="95" t="s">
        <v>143</v>
      </c>
      <c r="D48" s="60" t="s">
        <v>214</v>
      </c>
      <c r="E48" s="91">
        <v>20</v>
      </c>
      <c r="F48" s="91" t="s">
        <v>528</v>
      </c>
      <c r="G48" s="60" t="s">
        <v>215</v>
      </c>
      <c r="H48" s="60"/>
      <c r="I48" s="92"/>
      <c r="J48" s="92" t="s">
        <v>458</v>
      </c>
    </row>
    <row r="49" spans="1:10" s="71" customFormat="1" ht="56.25" customHeight="1">
      <c r="A49" s="88" t="s">
        <v>69</v>
      </c>
      <c r="B49" s="95" t="s">
        <v>529</v>
      </c>
      <c r="C49" s="95" t="s">
        <v>530</v>
      </c>
      <c r="D49" s="60" t="s">
        <v>214</v>
      </c>
      <c r="E49" s="91">
        <v>20</v>
      </c>
      <c r="F49" s="91" t="s">
        <v>531</v>
      </c>
      <c r="G49" s="60" t="s">
        <v>215</v>
      </c>
      <c r="H49" s="60"/>
      <c r="I49" s="92"/>
      <c r="J49" s="92" t="s">
        <v>458</v>
      </c>
    </row>
    <row r="50" spans="1:10" s="71" customFormat="1" ht="89.25" customHeight="1">
      <c r="A50" s="88" t="s">
        <v>69</v>
      </c>
      <c r="B50" s="95" t="s">
        <v>532</v>
      </c>
      <c r="C50" s="96" t="s">
        <v>141</v>
      </c>
      <c r="D50" s="60" t="s">
        <v>214</v>
      </c>
      <c r="E50" s="91">
        <v>40</v>
      </c>
      <c r="F50" s="98" t="s">
        <v>533</v>
      </c>
      <c r="G50" s="60" t="s">
        <v>215</v>
      </c>
      <c r="H50" s="60"/>
      <c r="I50" s="92" t="s">
        <v>458</v>
      </c>
      <c r="J50" s="92"/>
    </row>
    <row r="51" spans="1:10" s="71" customFormat="1" ht="71.25" customHeight="1">
      <c r="A51" s="88" t="s">
        <v>69</v>
      </c>
      <c r="B51" s="95" t="s">
        <v>534</v>
      </c>
      <c r="C51" s="95" t="s">
        <v>141</v>
      </c>
      <c r="D51" s="60" t="s">
        <v>214</v>
      </c>
      <c r="E51" s="91">
        <v>20</v>
      </c>
      <c r="F51" s="91" t="s">
        <v>486</v>
      </c>
      <c r="G51" s="60" t="s">
        <v>215</v>
      </c>
      <c r="H51" s="60"/>
      <c r="I51" s="92" t="s">
        <v>458</v>
      </c>
      <c r="J51" s="92"/>
    </row>
    <row r="52" spans="1:10" s="71" customFormat="1" ht="105.75" customHeight="1">
      <c r="A52" s="88" t="s">
        <v>69</v>
      </c>
      <c r="B52" s="99" t="s">
        <v>745</v>
      </c>
      <c r="C52" s="95" t="s">
        <v>135</v>
      </c>
      <c r="D52" s="60" t="s">
        <v>214</v>
      </c>
      <c r="E52" s="102">
        <v>45</v>
      </c>
      <c r="F52" s="98" t="s">
        <v>746</v>
      </c>
      <c r="G52" s="60" t="s">
        <v>215</v>
      </c>
      <c r="H52" s="60"/>
      <c r="I52" s="92" t="s">
        <v>458</v>
      </c>
      <c r="J52" s="92"/>
    </row>
    <row r="53" spans="1:10" s="71" customFormat="1" ht="91.5" customHeight="1">
      <c r="A53" s="88" t="s">
        <v>69</v>
      </c>
      <c r="B53" s="95" t="s">
        <v>747</v>
      </c>
      <c r="C53" s="95" t="s">
        <v>130</v>
      </c>
      <c r="D53" s="60" t="s">
        <v>214</v>
      </c>
      <c r="E53" s="102">
        <v>25</v>
      </c>
      <c r="F53" s="98" t="s">
        <v>748</v>
      </c>
      <c r="G53" s="60" t="s">
        <v>215</v>
      </c>
      <c r="H53" s="60"/>
      <c r="I53" s="92" t="s">
        <v>458</v>
      </c>
      <c r="J53" s="92"/>
    </row>
    <row r="54" spans="1:10" s="71" customFormat="1" ht="76.5" customHeight="1">
      <c r="A54" s="88" t="s">
        <v>66</v>
      </c>
      <c r="B54" s="95" t="s">
        <v>535</v>
      </c>
      <c r="C54" s="95" t="s">
        <v>536</v>
      </c>
      <c r="D54" s="60" t="s">
        <v>214</v>
      </c>
      <c r="E54" s="91">
        <v>20</v>
      </c>
      <c r="F54" s="91" t="s">
        <v>486</v>
      </c>
      <c r="G54" s="60" t="s">
        <v>215</v>
      </c>
      <c r="H54" s="60"/>
      <c r="I54" s="92"/>
      <c r="J54" s="92" t="s">
        <v>458</v>
      </c>
    </row>
    <row r="55" spans="1:10" s="71" customFormat="1" ht="70.5" customHeight="1">
      <c r="A55" s="88" t="s">
        <v>66</v>
      </c>
      <c r="B55" s="95" t="s">
        <v>537</v>
      </c>
      <c r="C55" s="95" t="s">
        <v>538</v>
      </c>
      <c r="D55" s="60" t="s">
        <v>214</v>
      </c>
      <c r="E55" s="91">
        <v>20</v>
      </c>
      <c r="F55" s="91" t="s">
        <v>539</v>
      </c>
      <c r="G55" s="60" t="s">
        <v>215</v>
      </c>
      <c r="H55" s="60"/>
      <c r="I55" s="92"/>
      <c r="J55" s="92" t="s">
        <v>458</v>
      </c>
    </row>
    <row r="56" spans="1:10" s="71" customFormat="1" ht="75" customHeight="1">
      <c r="A56" s="88" t="s">
        <v>66</v>
      </c>
      <c r="B56" s="95" t="s">
        <v>540</v>
      </c>
      <c r="C56" s="95" t="s">
        <v>541</v>
      </c>
      <c r="D56" s="60" t="s">
        <v>214</v>
      </c>
      <c r="E56" s="91">
        <v>20</v>
      </c>
      <c r="F56" s="91" t="s">
        <v>542</v>
      </c>
      <c r="G56" s="60" t="s">
        <v>215</v>
      </c>
      <c r="H56" s="60"/>
      <c r="I56" s="92"/>
      <c r="J56" s="92" t="s">
        <v>458</v>
      </c>
    </row>
    <row r="57" spans="1:10" s="71" customFormat="1" ht="81.75" customHeight="1">
      <c r="A57" s="88" t="s">
        <v>66</v>
      </c>
      <c r="B57" s="95" t="s">
        <v>805</v>
      </c>
      <c r="C57" s="96" t="s">
        <v>543</v>
      </c>
      <c r="D57" s="60" t="s">
        <v>214</v>
      </c>
      <c r="E57" s="91">
        <v>20</v>
      </c>
      <c r="F57" s="91" t="s">
        <v>544</v>
      </c>
      <c r="G57" s="60" t="s">
        <v>215</v>
      </c>
      <c r="H57" s="60"/>
      <c r="I57" s="92" t="s">
        <v>458</v>
      </c>
      <c r="J57" s="92"/>
    </row>
    <row r="58" spans="1:10" s="71" customFormat="1" ht="60" customHeight="1">
      <c r="A58" s="88" t="s">
        <v>66</v>
      </c>
      <c r="B58" s="95" t="s">
        <v>806</v>
      </c>
      <c r="C58" s="96" t="s">
        <v>543</v>
      </c>
      <c r="D58" s="60" t="s">
        <v>214</v>
      </c>
      <c r="E58" s="91">
        <v>20</v>
      </c>
      <c r="F58" s="91" t="s">
        <v>545</v>
      </c>
      <c r="G58" s="60" t="s">
        <v>215</v>
      </c>
      <c r="H58" s="60"/>
      <c r="I58" s="92" t="s">
        <v>458</v>
      </c>
      <c r="J58" s="92"/>
    </row>
    <row r="59" spans="1:10" s="71" customFormat="1" ht="90" customHeight="1">
      <c r="A59" s="88" t="s">
        <v>66</v>
      </c>
      <c r="B59" s="95" t="s">
        <v>546</v>
      </c>
      <c r="C59" s="95" t="s">
        <v>543</v>
      </c>
      <c r="D59" s="60" t="s">
        <v>214</v>
      </c>
      <c r="E59" s="91">
        <v>20</v>
      </c>
      <c r="F59" s="91" t="s">
        <v>463</v>
      </c>
      <c r="G59" s="60" t="s">
        <v>215</v>
      </c>
      <c r="H59" s="60"/>
      <c r="I59" s="92" t="s">
        <v>458</v>
      </c>
      <c r="J59" s="92"/>
    </row>
    <row r="60" spans="1:10" s="71" customFormat="1" ht="72" customHeight="1">
      <c r="A60" s="88" t="s">
        <v>66</v>
      </c>
      <c r="B60" s="95" t="s">
        <v>697</v>
      </c>
      <c r="C60" s="95" t="s">
        <v>543</v>
      </c>
      <c r="D60" s="60" t="s">
        <v>214</v>
      </c>
      <c r="E60" s="102">
        <v>20</v>
      </c>
      <c r="F60" s="91" t="s">
        <v>670</v>
      </c>
      <c r="G60" s="60" t="s">
        <v>215</v>
      </c>
      <c r="H60" s="60"/>
      <c r="I60" s="92" t="s">
        <v>458</v>
      </c>
      <c r="J60" s="92"/>
    </row>
    <row r="61" spans="1:10" s="71" customFormat="1" ht="54.75" customHeight="1">
      <c r="A61" s="106" t="s">
        <v>554</v>
      </c>
      <c r="B61" s="95" t="s">
        <v>698</v>
      </c>
      <c r="C61" s="95" t="s">
        <v>642</v>
      </c>
      <c r="D61" s="60" t="s">
        <v>214</v>
      </c>
      <c r="E61" s="102">
        <v>20</v>
      </c>
      <c r="F61" s="91" t="s">
        <v>671</v>
      </c>
      <c r="G61" s="60" t="s">
        <v>215</v>
      </c>
      <c r="H61" s="60"/>
      <c r="I61" s="92"/>
      <c r="J61" s="92" t="s">
        <v>458</v>
      </c>
    </row>
    <row r="62" spans="1:10" s="71" customFormat="1" ht="72.75" customHeight="1">
      <c r="A62" s="95" t="s">
        <v>554</v>
      </c>
      <c r="B62" s="95" t="s">
        <v>807</v>
      </c>
      <c r="C62" s="95" t="s">
        <v>555</v>
      </c>
      <c r="D62" s="60" t="s">
        <v>214</v>
      </c>
      <c r="E62" s="91">
        <v>20</v>
      </c>
      <c r="F62" s="91" t="s">
        <v>556</v>
      </c>
      <c r="G62" s="60" t="s">
        <v>215</v>
      </c>
      <c r="H62" s="60"/>
      <c r="I62" s="92"/>
      <c r="J62" s="92" t="s">
        <v>458</v>
      </c>
    </row>
    <row r="63" spans="1:10" s="71" customFormat="1" ht="101.25" customHeight="1">
      <c r="A63" s="88" t="s">
        <v>69</v>
      </c>
      <c r="B63" s="95" t="s">
        <v>751</v>
      </c>
      <c r="C63" s="95" t="s">
        <v>557</v>
      </c>
      <c r="D63" s="60" t="s">
        <v>214</v>
      </c>
      <c r="E63" s="91">
        <v>120</v>
      </c>
      <c r="F63" s="98" t="s">
        <v>752</v>
      </c>
      <c r="G63" s="60" t="s">
        <v>215</v>
      </c>
      <c r="H63" s="60"/>
      <c r="I63" s="92" t="s">
        <v>458</v>
      </c>
      <c r="J63" s="92"/>
    </row>
    <row r="64" spans="1:10" s="71" customFormat="1" ht="89.25" customHeight="1">
      <c r="A64" s="88" t="s">
        <v>69</v>
      </c>
      <c r="B64" s="95" t="s">
        <v>749</v>
      </c>
      <c r="C64" s="95" t="s">
        <v>557</v>
      </c>
      <c r="D64" s="60" t="s">
        <v>214</v>
      </c>
      <c r="E64" s="91">
        <v>150</v>
      </c>
      <c r="F64" s="98" t="s">
        <v>750</v>
      </c>
      <c r="G64" s="60" t="s">
        <v>215</v>
      </c>
      <c r="H64" s="60"/>
      <c r="I64" s="92" t="s">
        <v>458</v>
      </c>
      <c r="J64" s="92"/>
    </row>
    <row r="65" spans="1:10" s="71" customFormat="1" ht="75.75" customHeight="1">
      <c r="A65" s="88" t="s">
        <v>69</v>
      </c>
      <c r="B65" s="95" t="s">
        <v>558</v>
      </c>
      <c r="C65" s="96" t="s">
        <v>559</v>
      </c>
      <c r="D65" s="60" t="s">
        <v>214</v>
      </c>
      <c r="E65" s="91">
        <v>65</v>
      </c>
      <c r="F65" s="98" t="s">
        <v>560</v>
      </c>
      <c r="G65" s="60" t="s">
        <v>215</v>
      </c>
      <c r="H65" s="60"/>
      <c r="I65" s="92" t="s">
        <v>458</v>
      </c>
      <c r="J65" s="92"/>
    </row>
    <row r="66" spans="1:10" s="71" customFormat="1" ht="87.75" customHeight="1">
      <c r="A66" s="88" t="s">
        <v>69</v>
      </c>
      <c r="B66" s="95" t="s">
        <v>753</v>
      </c>
      <c r="C66" s="95" t="s">
        <v>559</v>
      </c>
      <c r="D66" s="60" t="s">
        <v>214</v>
      </c>
      <c r="E66" s="91">
        <v>50</v>
      </c>
      <c r="F66" s="98" t="s">
        <v>754</v>
      </c>
      <c r="G66" s="60" t="s">
        <v>215</v>
      </c>
      <c r="H66" s="60"/>
      <c r="I66" s="92" t="s">
        <v>458</v>
      </c>
      <c r="J66" s="92"/>
    </row>
    <row r="67" spans="1:10" s="71" customFormat="1" ht="87" customHeight="1">
      <c r="A67" s="88" t="s">
        <v>69</v>
      </c>
      <c r="B67" s="95" t="s">
        <v>755</v>
      </c>
      <c r="C67" s="95" t="s">
        <v>561</v>
      </c>
      <c r="D67" s="60" t="s">
        <v>214</v>
      </c>
      <c r="E67" s="91">
        <v>160</v>
      </c>
      <c r="F67" s="98" t="s">
        <v>756</v>
      </c>
      <c r="G67" s="60" t="s">
        <v>215</v>
      </c>
      <c r="H67" s="60"/>
      <c r="I67" s="92" t="s">
        <v>458</v>
      </c>
      <c r="J67" s="92"/>
    </row>
    <row r="68" spans="1:10" s="71" customFormat="1" ht="88.5" customHeight="1">
      <c r="A68" s="88" t="s">
        <v>69</v>
      </c>
      <c r="B68" s="99" t="s">
        <v>757</v>
      </c>
      <c r="C68" s="95" t="s">
        <v>562</v>
      </c>
      <c r="D68" s="60" t="s">
        <v>214</v>
      </c>
      <c r="E68" s="102">
        <v>55</v>
      </c>
      <c r="F68" s="98" t="s">
        <v>758</v>
      </c>
      <c r="G68" s="60" t="s">
        <v>215</v>
      </c>
      <c r="H68" s="60"/>
      <c r="I68" s="92" t="s">
        <v>458</v>
      </c>
      <c r="J68" s="92"/>
    </row>
    <row r="69" spans="1:10" s="71" customFormat="1" ht="70.5" customHeight="1">
      <c r="A69" s="88" t="s">
        <v>66</v>
      </c>
      <c r="B69" s="95" t="s">
        <v>563</v>
      </c>
      <c r="C69" s="95" t="s">
        <v>564</v>
      </c>
      <c r="D69" s="60" t="s">
        <v>214</v>
      </c>
      <c r="E69" s="91">
        <v>20</v>
      </c>
      <c r="F69" s="91" t="s">
        <v>466</v>
      </c>
      <c r="G69" s="60" t="s">
        <v>215</v>
      </c>
      <c r="H69" s="60"/>
      <c r="I69" s="92"/>
      <c r="J69" s="92" t="s">
        <v>458</v>
      </c>
    </row>
    <row r="70" spans="1:10" s="71" customFormat="1" ht="71.25" customHeight="1">
      <c r="A70" s="88" t="s">
        <v>66</v>
      </c>
      <c r="B70" s="95" t="s">
        <v>565</v>
      </c>
      <c r="C70" s="95" t="s">
        <v>566</v>
      </c>
      <c r="D70" s="60" t="s">
        <v>214</v>
      </c>
      <c r="E70" s="91">
        <v>20</v>
      </c>
      <c r="F70" s="91" t="s">
        <v>553</v>
      </c>
      <c r="G70" s="60" t="s">
        <v>215</v>
      </c>
      <c r="H70" s="60"/>
      <c r="I70" s="92"/>
      <c r="J70" s="92" t="s">
        <v>458</v>
      </c>
    </row>
    <row r="71" spans="1:10" s="71" customFormat="1" ht="49.5">
      <c r="A71" s="88" t="s">
        <v>69</v>
      </c>
      <c r="B71" s="95" t="s">
        <v>719</v>
      </c>
      <c r="C71" s="95" t="s">
        <v>117</v>
      </c>
      <c r="D71" s="60" t="s">
        <v>214</v>
      </c>
      <c r="E71" s="102">
        <v>20</v>
      </c>
      <c r="F71" s="98" t="s">
        <v>709</v>
      </c>
      <c r="G71" s="60" t="s">
        <v>215</v>
      </c>
      <c r="H71" s="60"/>
      <c r="I71" s="92"/>
      <c r="J71" s="92" t="s">
        <v>458</v>
      </c>
    </row>
    <row r="72" spans="1:10" s="71" customFormat="1" ht="75.75" customHeight="1">
      <c r="A72" s="88" t="s">
        <v>66</v>
      </c>
      <c r="B72" s="95" t="s">
        <v>567</v>
      </c>
      <c r="C72" s="95" t="s">
        <v>568</v>
      </c>
      <c r="D72" s="60" t="s">
        <v>214</v>
      </c>
      <c r="E72" s="91">
        <v>20</v>
      </c>
      <c r="F72" s="91" t="s">
        <v>569</v>
      </c>
      <c r="G72" s="60" t="s">
        <v>215</v>
      </c>
      <c r="H72" s="60"/>
      <c r="I72" s="92"/>
      <c r="J72" s="92" t="s">
        <v>458</v>
      </c>
    </row>
    <row r="73" spans="1:10" s="71" customFormat="1" ht="87" customHeight="1">
      <c r="A73" s="88" t="s">
        <v>66</v>
      </c>
      <c r="B73" s="95" t="s">
        <v>570</v>
      </c>
      <c r="C73" s="95" t="s">
        <v>571</v>
      </c>
      <c r="D73" s="60" t="s">
        <v>214</v>
      </c>
      <c r="E73" s="91">
        <v>20</v>
      </c>
      <c r="F73" s="91" t="s">
        <v>486</v>
      </c>
      <c r="G73" s="60" t="s">
        <v>215</v>
      </c>
      <c r="H73" s="60"/>
      <c r="I73" s="92" t="s">
        <v>458</v>
      </c>
      <c r="J73" s="92"/>
    </row>
    <row r="74" spans="1:10" s="71" customFormat="1" ht="72" customHeight="1">
      <c r="A74" s="88" t="s">
        <v>69</v>
      </c>
      <c r="B74" s="95" t="s">
        <v>721</v>
      </c>
      <c r="C74" s="95" t="s">
        <v>571</v>
      </c>
      <c r="D74" s="60" t="s">
        <v>214</v>
      </c>
      <c r="E74" s="102">
        <v>20</v>
      </c>
      <c r="F74" s="98" t="s">
        <v>711</v>
      </c>
      <c r="G74" s="60" t="s">
        <v>215</v>
      </c>
      <c r="H74" s="60"/>
      <c r="I74" s="92" t="s">
        <v>458</v>
      </c>
      <c r="J74" s="92"/>
    </row>
    <row r="75" spans="1:10" s="71" customFormat="1" ht="88.5" customHeight="1">
      <c r="A75" s="88" t="s">
        <v>69</v>
      </c>
      <c r="B75" s="93" t="s">
        <v>759</v>
      </c>
      <c r="C75" s="93" t="s">
        <v>632</v>
      </c>
      <c r="D75" s="60" t="s">
        <v>214</v>
      </c>
      <c r="E75" s="101">
        <v>150</v>
      </c>
      <c r="F75" s="98" t="s">
        <v>760</v>
      </c>
      <c r="G75" s="60" t="s">
        <v>215</v>
      </c>
      <c r="H75" s="60"/>
      <c r="I75" s="92" t="s">
        <v>458</v>
      </c>
      <c r="J75" s="92"/>
    </row>
    <row r="76" spans="1:10" s="71" customFormat="1" ht="71.25" customHeight="1">
      <c r="A76" s="88" t="s">
        <v>66</v>
      </c>
      <c r="B76" s="95" t="s">
        <v>572</v>
      </c>
      <c r="C76" s="95" t="s">
        <v>573</v>
      </c>
      <c r="D76" s="60" t="s">
        <v>214</v>
      </c>
      <c r="E76" s="91">
        <v>20</v>
      </c>
      <c r="F76" s="91" t="s">
        <v>475</v>
      </c>
      <c r="G76" s="60" t="s">
        <v>215</v>
      </c>
      <c r="H76" s="60"/>
      <c r="I76" s="92" t="s">
        <v>458</v>
      </c>
      <c r="J76" s="92"/>
    </row>
    <row r="77" spans="1:10" s="71" customFormat="1" ht="49.5">
      <c r="A77" s="88" t="s">
        <v>66</v>
      </c>
      <c r="B77" s="95" t="s">
        <v>574</v>
      </c>
      <c r="C77" s="95" t="s">
        <v>573</v>
      </c>
      <c r="D77" s="60" t="s">
        <v>214</v>
      </c>
      <c r="E77" s="91">
        <v>20</v>
      </c>
      <c r="F77" s="91" t="s">
        <v>542</v>
      </c>
      <c r="G77" s="60" t="s">
        <v>215</v>
      </c>
      <c r="H77" s="60"/>
      <c r="I77" s="92" t="s">
        <v>458</v>
      </c>
      <c r="J77" s="92"/>
    </row>
    <row r="78" spans="1:10" s="71" customFormat="1" ht="75" customHeight="1">
      <c r="A78" s="88" t="s">
        <v>69</v>
      </c>
      <c r="B78" s="95" t="s">
        <v>690</v>
      </c>
      <c r="C78" s="95" t="s">
        <v>573</v>
      </c>
      <c r="D78" s="60" t="s">
        <v>214</v>
      </c>
      <c r="E78" s="102">
        <v>20</v>
      </c>
      <c r="F78" s="91" t="s">
        <v>653</v>
      </c>
      <c r="G78" s="60" t="s">
        <v>215</v>
      </c>
      <c r="H78" s="60"/>
      <c r="I78" s="92" t="s">
        <v>458</v>
      </c>
      <c r="J78" s="92"/>
    </row>
    <row r="79" spans="1:10" s="71" customFormat="1" ht="56.25" customHeight="1">
      <c r="A79" s="88" t="s">
        <v>66</v>
      </c>
      <c r="B79" s="95" t="s">
        <v>696</v>
      </c>
      <c r="C79" s="95" t="s">
        <v>573</v>
      </c>
      <c r="D79" s="60" t="s">
        <v>214</v>
      </c>
      <c r="E79" s="102">
        <v>20</v>
      </c>
      <c r="F79" s="91" t="s">
        <v>542</v>
      </c>
      <c r="G79" s="60" t="s">
        <v>215</v>
      </c>
      <c r="H79" s="60"/>
      <c r="I79" s="92" t="s">
        <v>458</v>
      </c>
      <c r="J79" s="92"/>
    </row>
    <row r="80" spans="1:10" s="71" customFormat="1" ht="72" customHeight="1">
      <c r="A80" s="88" t="s">
        <v>66</v>
      </c>
      <c r="B80" s="95" t="s">
        <v>575</v>
      </c>
      <c r="C80" s="95" t="s">
        <v>576</v>
      </c>
      <c r="D80" s="60" t="s">
        <v>214</v>
      </c>
      <c r="E80" s="91">
        <v>20</v>
      </c>
      <c r="F80" s="91" t="s">
        <v>525</v>
      </c>
      <c r="G80" s="60" t="s">
        <v>215</v>
      </c>
      <c r="H80" s="60"/>
      <c r="I80" s="92"/>
      <c r="J80" s="92" t="s">
        <v>458</v>
      </c>
    </row>
    <row r="81" spans="1:10" s="71" customFormat="1" ht="86.25" customHeight="1">
      <c r="A81" s="88" t="s">
        <v>69</v>
      </c>
      <c r="B81" s="95" t="s">
        <v>761</v>
      </c>
      <c r="C81" s="95" t="s">
        <v>577</v>
      </c>
      <c r="D81" s="60" t="s">
        <v>214</v>
      </c>
      <c r="E81" s="91">
        <v>150</v>
      </c>
      <c r="F81" s="98" t="s">
        <v>762</v>
      </c>
      <c r="G81" s="60" t="s">
        <v>215</v>
      </c>
      <c r="H81" s="60"/>
      <c r="I81" s="92" t="s">
        <v>458</v>
      </c>
      <c r="J81" s="92"/>
    </row>
    <row r="82" spans="1:10" s="71" customFormat="1" ht="85.5" customHeight="1">
      <c r="A82" s="88" t="s">
        <v>69</v>
      </c>
      <c r="B82" s="95" t="s">
        <v>722</v>
      </c>
      <c r="C82" s="95" t="s">
        <v>577</v>
      </c>
      <c r="D82" s="60" t="s">
        <v>214</v>
      </c>
      <c r="E82" s="102">
        <v>20</v>
      </c>
      <c r="F82" s="91" t="s">
        <v>712</v>
      </c>
      <c r="G82" s="60" t="s">
        <v>215</v>
      </c>
      <c r="H82" s="60"/>
      <c r="I82" s="92" t="s">
        <v>458</v>
      </c>
      <c r="J82" s="92"/>
    </row>
    <row r="83" spans="1:10" s="71" customFormat="1" ht="60.75" customHeight="1">
      <c r="A83" s="88" t="s">
        <v>69</v>
      </c>
      <c r="B83" s="95" t="s">
        <v>578</v>
      </c>
      <c r="C83" s="95" t="s">
        <v>579</v>
      </c>
      <c r="D83" s="60" t="s">
        <v>214</v>
      </c>
      <c r="E83" s="91">
        <v>20</v>
      </c>
      <c r="F83" s="91" t="s">
        <v>580</v>
      </c>
      <c r="G83" s="60" t="s">
        <v>215</v>
      </c>
      <c r="H83" s="60"/>
      <c r="I83" s="92"/>
      <c r="J83" s="92" t="s">
        <v>458</v>
      </c>
    </row>
    <row r="84" spans="1:10" s="71" customFormat="1" ht="55.5" customHeight="1">
      <c r="A84" s="88" t="s">
        <v>66</v>
      </c>
      <c r="B84" s="95" t="s">
        <v>808</v>
      </c>
      <c r="C84" s="96" t="s">
        <v>581</v>
      </c>
      <c r="D84" s="60" t="s">
        <v>214</v>
      </c>
      <c r="E84" s="91">
        <v>20</v>
      </c>
      <c r="F84" s="91" t="s">
        <v>471</v>
      </c>
      <c r="G84" s="60" t="s">
        <v>215</v>
      </c>
      <c r="H84" s="60"/>
      <c r="I84" s="92"/>
      <c r="J84" s="92" t="s">
        <v>458</v>
      </c>
    </row>
    <row r="85" spans="1:10" s="71" customFormat="1" ht="54" customHeight="1">
      <c r="A85" s="88" t="s">
        <v>66</v>
      </c>
      <c r="B85" s="95" t="s">
        <v>763</v>
      </c>
      <c r="C85" s="96" t="s">
        <v>547</v>
      </c>
      <c r="D85" s="60" t="s">
        <v>214</v>
      </c>
      <c r="E85" s="91">
        <v>20</v>
      </c>
      <c r="F85" s="91" t="s">
        <v>548</v>
      </c>
      <c r="G85" s="60" t="s">
        <v>215</v>
      </c>
      <c r="H85" s="60"/>
      <c r="I85" s="92" t="s">
        <v>458</v>
      </c>
      <c r="J85" s="92"/>
    </row>
    <row r="86" spans="1:10" s="71" customFormat="1" ht="87.75" customHeight="1">
      <c r="A86" s="88" t="s">
        <v>66</v>
      </c>
      <c r="B86" s="95" t="s">
        <v>549</v>
      </c>
      <c r="C86" s="95" t="s">
        <v>547</v>
      </c>
      <c r="D86" s="60" t="s">
        <v>214</v>
      </c>
      <c r="E86" s="91">
        <v>20</v>
      </c>
      <c r="F86" s="91" t="s">
        <v>550</v>
      </c>
      <c r="G86" s="60" t="s">
        <v>215</v>
      </c>
      <c r="H86" s="60"/>
      <c r="I86" s="92" t="s">
        <v>458</v>
      </c>
      <c r="J86" s="92"/>
    </row>
    <row r="87" spans="1:10" s="71" customFormat="1" ht="70.5" customHeight="1">
      <c r="A87" s="88" t="s">
        <v>66</v>
      </c>
      <c r="B87" s="95" t="s">
        <v>551</v>
      </c>
      <c r="C87" s="95" t="s">
        <v>552</v>
      </c>
      <c r="D87" s="60" t="s">
        <v>214</v>
      </c>
      <c r="E87" s="91">
        <v>20</v>
      </c>
      <c r="F87" s="91" t="s">
        <v>553</v>
      </c>
      <c r="G87" s="60" t="s">
        <v>215</v>
      </c>
      <c r="H87" s="60"/>
      <c r="I87" s="92" t="s">
        <v>458</v>
      </c>
      <c r="J87" s="92"/>
    </row>
    <row r="88" spans="1:10" s="71" customFormat="1" ht="77.25" customHeight="1">
      <c r="A88" s="88" t="s">
        <v>69</v>
      </c>
      <c r="B88" s="95" t="s">
        <v>582</v>
      </c>
      <c r="C88" s="95" t="s">
        <v>583</v>
      </c>
      <c r="D88" s="60" t="s">
        <v>214</v>
      </c>
      <c r="E88" s="102">
        <v>20</v>
      </c>
      <c r="F88" s="91" t="s">
        <v>584</v>
      </c>
      <c r="G88" s="60" t="s">
        <v>215</v>
      </c>
      <c r="H88" s="60"/>
      <c r="I88" s="92" t="s">
        <v>458</v>
      </c>
      <c r="J88" s="92"/>
    </row>
    <row r="89" spans="1:10" s="71" customFormat="1" ht="82.5">
      <c r="A89" s="88" t="s">
        <v>69</v>
      </c>
      <c r="B89" s="95" t="s">
        <v>764</v>
      </c>
      <c r="C89" s="95" t="s">
        <v>583</v>
      </c>
      <c r="D89" s="60" t="s">
        <v>214</v>
      </c>
      <c r="E89" s="102">
        <v>120</v>
      </c>
      <c r="F89" s="98" t="s">
        <v>765</v>
      </c>
      <c r="G89" s="60" t="s">
        <v>215</v>
      </c>
      <c r="H89" s="60"/>
      <c r="I89" s="92" t="s">
        <v>458</v>
      </c>
      <c r="J89" s="92"/>
    </row>
    <row r="90" spans="1:10" s="71" customFormat="1" ht="87" customHeight="1">
      <c r="A90" s="88" t="s">
        <v>69</v>
      </c>
      <c r="B90" s="95" t="s">
        <v>684</v>
      </c>
      <c r="C90" s="95" t="s">
        <v>583</v>
      </c>
      <c r="D90" s="60" t="s">
        <v>214</v>
      </c>
      <c r="E90" s="102">
        <v>20</v>
      </c>
      <c r="F90" s="98" t="s">
        <v>670</v>
      </c>
      <c r="G90" s="60" t="s">
        <v>215</v>
      </c>
      <c r="H90" s="60"/>
      <c r="I90" s="92" t="s">
        <v>458</v>
      </c>
      <c r="J90" s="92"/>
    </row>
    <row r="91" spans="1:10" s="71" customFormat="1" ht="72" customHeight="1">
      <c r="A91" s="88" t="s">
        <v>69</v>
      </c>
      <c r="B91" s="95" t="s">
        <v>720</v>
      </c>
      <c r="C91" s="95" t="s">
        <v>701</v>
      </c>
      <c r="D91" s="60" t="s">
        <v>214</v>
      </c>
      <c r="E91" s="102">
        <v>20</v>
      </c>
      <c r="F91" s="91" t="s">
        <v>710</v>
      </c>
      <c r="G91" s="60" t="s">
        <v>215</v>
      </c>
      <c r="H91" s="60"/>
      <c r="I91" s="92"/>
      <c r="J91" s="92" t="s">
        <v>458</v>
      </c>
    </row>
    <row r="92" spans="1:10" s="71" customFormat="1" ht="75" customHeight="1">
      <c r="A92" s="88" t="s">
        <v>69</v>
      </c>
      <c r="B92" s="95" t="s">
        <v>766</v>
      </c>
      <c r="C92" s="95" t="s">
        <v>585</v>
      </c>
      <c r="D92" s="60" t="s">
        <v>214</v>
      </c>
      <c r="E92" s="102">
        <v>35</v>
      </c>
      <c r="F92" s="98" t="s">
        <v>767</v>
      </c>
      <c r="G92" s="60" t="s">
        <v>215</v>
      </c>
      <c r="H92" s="60"/>
      <c r="I92" s="92" t="s">
        <v>458</v>
      </c>
      <c r="J92" s="92"/>
    </row>
    <row r="93" spans="1:10" s="71" customFormat="1" ht="72" customHeight="1">
      <c r="A93" s="88" t="s">
        <v>66</v>
      </c>
      <c r="B93" s="95" t="s">
        <v>586</v>
      </c>
      <c r="C93" s="95" t="s">
        <v>587</v>
      </c>
      <c r="D93" s="60" t="s">
        <v>214</v>
      </c>
      <c r="E93" s="91">
        <v>20</v>
      </c>
      <c r="F93" s="91" t="s">
        <v>466</v>
      </c>
      <c r="G93" s="60" t="s">
        <v>215</v>
      </c>
      <c r="H93" s="60"/>
      <c r="I93" s="92" t="s">
        <v>458</v>
      </c>
      <c r="J93" s="92"/>
    </row>
    <row r="94" spans="1:10" s="71" customFormat="1" ht="70.5" customHeight="1">
      <c r="A94" s="88" t="s">
        <v>66</v>
      </c>
      <c r="B94" s="95" t="s">
        <v>588</v>
      </c>
      <c r="C94" s="95" t="s">
        <v>587</v>
      </c>
      <c r="D94" s="60" t="s">
        <v>214</v>
      </c>
      <c r="E94" s="91">
        <v>20</v>
      </c>
      <c r="F94" s="91" t="s">
        <v>589</v>
      </c>
      <c r="G94" s="60" t="s">
        <v>215</v>
      </c>
      <c r="H94" s="60"/>
      <c r="I94" s="92" t="s">
        <v>458</v>
      </c>
      <c r="J94" s="92"/>
    </row>
    <row r="95" spans="1:10" s="71" customFormat="1" ht="82.5">
      <c r="A95" s="88" t="s">
        <v>69</v>
      </c>
      <c r="B95" s="95" t="s">
        <v>699</v>
      </c>
      <c r="C95" s="95" t="s">
        <v>587</v>
      </c>
      <c r="D95" s="60" t="s">
        <v>214</v>
      </c>
      <c r="E95" s="102">
        <v>20</v>
      </c>
      <c r="F95" s="98" t="s">
        <v>654</v>
      </c>
      <c r="G95" s="60" t="s">
        <v>215</v>
      </c>
      <c r="H95" s="60"/>
      <c r="I95" s="92" t="s">
        <v>458</v>
      </c>
      <c r="J95" s="92"/>
    </row>
    <row r="96" spans="1:10" s="71" customFormat="1" ht="59.25" customHeight="1">
      <c r="A96" s="88" t="s">
        <v>69</v>
      </c>
      <c r="B96" s="95" t="s">
        <v>768</v>
      </c>
      <c r="C96" s="95" t="s">
        <v>590</v>
      </c>
      <c r="D96" s="60" t="s">
        <v>214</v>
      </c>
      <c r="E96" s="91">
        <v>35</v>
      </c>
      <c r="F96" s="98" t="s">
        <v>769</v>
      </c>
      <c r="G96" s="60" t="s">
        <v>215</v>
      </c>
      <c r="H96" s="60"/>
      <c r="I96" s="92" t="s">
        <v>458</v>
      </c>
      <c r="J96" s="92"/>
    </row>
    <row r="97" spans="1:10" s="71" customFormat="1" ht="70.5" customHeight="1">
      <c r="A97" s="88" t="s">
        <v>66</v>
      </c>
      <c r="B97" s="95" t="s">
        <v>695</v>
      </c>
      <c r="C97" s="95" t="s">
        <v>658</v>
      </c>
      <c r="D97" s="60" t="s">
        <v>214</v>
      </c>
      <c r="E97" s="102">
        <v>20</v>
      </c>
      <c r="F97" s="91" t="s">
        <v>612</v>
      </c>
      <c r="G97" s="60" t="s">
        <v>215</v>
      </c>
      <c r="H97" s="60"/>
      <c r="I97" s="92"/>
      <c r="J97" s="92" t="s">
        <v>458</v>
      </c>
    </row>
    <row r="98" spans="1:10" s="71" customFormat="1" ht="54.75" customHeight="1">
      <c r="A98" s="88" t="s">
        <v>69</v>
      </c>
      <c r="B98" s="95" t="s">
        <v>809</v>
      </c>
      <c r="C98" s="95" t="s">
        <v>591</v>
      </c>
      <c r="D98" s="60" t="s">
        <v>214</v>
      </c>
      <c r="E98" s="91">
        <v>20</v>
      </c>
      <c r="F98" s="91" t="s">
        <v>531</v>
      </c>
      <c r="G98" s="60" t="s">
        <v>215</v>
      </c>
      <c r="H98" s="60"/>
      <c r="I98" s="92"/>
      <c r="J98" s="92" t="s">
        <v>458</v>
      </c>
    </row>
    <row r="99" spans="1:10" s="71" customFormat="1" ht="85.5" customHeight="1">
      <c r="A99" s="88" t="s">
        <v>66</v>
      </c>
      <c r="B99" s="95" t="s">
        <v>592</v>
      </c>
      <c r="C99" s="95" t="s">
        <v>593</v>
      </c>
      <c r="D99" s="60" t="s">
        <v>214</v>
      </c>
      <c r="E99" s="91">
        <v>20</v>
      </c>
      <c r="F99" s="91" t="s">
        <v>480</v>
      </c>
      <c r="G99" s="60" t="s">
        <v>215</v>
      </c>
      <c r="H99" s="60"/>
      <c r="I99" s="92"/>
      <c r="J99" s="92" t="s">
        <v>458</v>
      </c>
    </row>
    <row r="100" spans="1:10" s="71" customFormat="1" ht="59.25" customHeight="1">
      <c r="A100" s="88" t="s">
        <v>66</v>
      </c>
      <c r="B100" s="95" t="s">
        <v>770</v>
      </c>
      <c r="C100" s="95" t="s">
        <v>594</v>
      </c>
      <c r="D100" s="60" t="s">
        <v>214</v>
      </c>
      <c r="E100" s="91">
        <v>20</v>
      </c>
      <c r="F100" s="91" t="s">
        <v>539</v>
      </c>
      <c r="G100" s="60" t="s">
        <v>215</v>
      </c>
      <c r="H100" s="60"/>
      <c r="I100" s="92"/>
      <c r="J100" s="92" t="s">
        <v>458</v>
      </c>
    </row>
    <row r="101" spans="1:10" s="71" customFormat="1" ht="66">
      <c r="A101" s="88" t="s">
        <v>69</v>
      </c>
      <c r="B101" s="103" t="s">
        <v>595</v>
      </c>
      <c r="C101" s="94" t="s">
        <v>596</v>
      </c>
      <c r="D101" s="60" t="s">
        <v>214</v>
      </c>
      <c r="E101" s="91">
        <v>35</v>
      </c>
      <c r="F101" s="98" t="s">
        <v>597</v>
      </c>
      <c r="G101" s="60" t="s">
        <v>215</v>
      </c>
      <c r="H101" s="60"/>
      <c r="I101" s="92" t="s">
        <v>458</v>
      </c>
      <c r="J101" s="92"/>
    </row>
    <row r="102" spans="1:10" s="71" customFormat="1" ht="49.5">
      <c r="A102" s="88" t="s">
        <v>69</v>
      </c>
      <c r="B102" s="95" t="s">
        <v>598</v>
      </c>
      <c r="C102" s="95" t="s">
        <v>596</v>
      </c>
      <c r="D102" s="60" t="s">
        <v>214</v>
      </c>
      <c r="E102" s="91">
        <v>40</v>
      </c>
      <c r="F102" s="91" t="s">
        <v>599</v>
      </c>
      <c r="G102" s="60" t="s">
        <v>215</v>
      </c>
      <c r="H102" s="60"/>
      <c r="I102" s="92" t="s">
        <v>458</v>
      </c>
      <c r="J102" s="92"/>
    </row>
    <row r="103" spans="1:10" s="71" customFormat="1" ht="70.5" customHeight="1">
      <c r="A103" s="88" t="s">
        <v>69</v>
      </c>
      <c r="B103" s="95" t="s">
        <v>771</v>
      </c>
      <c r="C103" s="95" t="s">
        <v>596</v>
      </c>
      <c r="D103" s="60" t="s">
        <v>214</v>
      </c>
      <c r="E103" s="91">
        <v>20</v>
      </c>
      <c r="F103" s="91" t="s">
        <v>466</v>
      </c>
      <c r="G103" s="60" t="s">
        <v>215</v>
      </c>
      <c r="H103" s="60"/>
      <c r="I103" s="92" t="s">
        <v>458</v>
      </c>
      <c r="J103" s="92"/>
    </row>
    <row r="104" spans="1:10" s="71" customFormat="1" ht="76.5" customHeight="1">
      <c r="A104" s="88" t="s">
        <v>69</v>
      </c>
      <c r="B104" s="95" t="s">
        <v>683</v>
      </c>
      <c r="C104" s="95" t="s">
        <v>656</v>
      </c>
      <c r="D104" s="60" t="s">
        <v>214</v>
      </c>
      <c r="E104" s="102">
        <v>20</v>
      </c>
      <c r="F104" s="91" t="s">
        <v>667</v>
      </c>
      <c r="G104" s="60" t="s">
        <v>215</v>
      </c>
      <c r="H104" s="60"/>
      <c r="I104" s="92"/>
      <c r="J104" s="92" t="s">
        <v>458</v>
      </c>
    </row>
    <row r="105" spans="1:10" s="71" customFormat="1" ht="60" customHeight="1">
      <c r="A105" s="88" t="s">
        <v>66</v>
      </c>
      <c r="B105" s="95" t="s">
        <v>772</v>
      </c>
      <c r="C105" s="95" t="s">
        <v>600</v>
      </c>
      <c r="D105" s="60" t="s">
        <v>214</v>
      </c>
      <c r="E105" s="91">
        <v>20</v>
      </c>
      <c r="F105" s="91" t="s">
        <v>589</v>
      </c>
      <c r="G105" s="60" t="s">
        <v>215</v>
      </c>
      <c r="H105" s="60"/>
      <c r="I105" s="92" t="s">
        <v>458</v>
      </c>
      <c r="J105" s="92"/>
    </row>
    <row r="106" spans="1:10" s="71" customFormat="1" ht="70.5" customHeight="1">
      <c r="A106" s="88" t="s">
        <v>69</v>
      </c>
      <c r="B106" s="95" t="s">
        <v>691</v>
      </c>
      <c r="C106" s="95" t="s">
        <v>600</v>
      </c>
      <c r="D106" s="60" t="s">
        <v>214</v>
      </c>
      <c r="E106" s="102">
        <v>20</v>
      </c>
      <c r="F106" s="91" t="s">
        <v>654</v>
      </c>
      <c r="G106" s="60" t="s">
        <v>215</v>
      </c>
      <c r="H106" s="60"/>
      <c r="I106" s="92" t="s">
        <v>458</v>
      </c>
      <c r="J106" s="92"/>
    </row>
    <row r="107" spans="1:10" s="71" customFormat="1" ht="54.75" customHeight="1">
      <c r="A107" s="88" t="s">
        <v>66</v>
      </c>
      <c r="B107" s="95" t="s">
        <v>693</v>
      </c>
      <c r="C107" s="95" t="s">
        <v>600</v>
      </c>
      <c r="D107" s="60" t="s">
        <v>214</v>
      </c>
      <c r="E107" s="102">
        <v>96</v>
      </c>
      <c r="F107" s="91" t="s">
        <v>674</v>
      </c>
      <c r="G107" s="60" t="s">
        <v>215</v>
      </c>
      <c r="H107" s="60"/>
      <c r="I107" s="92" t="s">
        <v>458</v>
      </c>
      <c r="J107" s="92"/>
    </row>
    <row r="108" spans="1:10" s="71" customFormat="1" ht="57.75" customHeight="1">
      <c r="A108" s="105" t="s">
        <v>85</v>
      </c>
      <c r="B108" s="95" t="s">
        <v>810</v>
      </c>
      <c r="C108" s="95" t="s">
        <v>643</v>
      </c>
      <c r="D108" s="60" t="s">
        <v>214</v>
      </c>
      <c r="E108" s="102">
        <v>20</v>
      </c>
      <c r="F108" s="91" t="s">
        <v>556</v>
      </c>
      <c r="G108" s="60" t="s">
        <v>215</v>
      </c>
      <c r="H108" s="60"/>
      <c r="I108" s="92"/>
      <c r="J108" s="92" t="s">
        <v>458</v>
      </c>
    </row>
    <row r="109" spans="1:10" s="71" customFormat="1" ht="56.25" customHeight="1">
      <c r="A109" s="88" t="s">
        <v>66</v>
      </c>
      <c r="B109" s="95" t="s">
        <v>773</v>
      </c>
      <c r="C109" s="96" t="s">
        <v>601</v>
      </c>
      <c r="D109" s="60" t="s">
        <v>214</v>
      </c>
      <c r="E109" s="91">
        <v>20</v>
      </c>
      <c r="F109" s="91" t="s">
        <v>602</v>
      </c>
      <c r="G109" s="60" t="s">
        <v>215</v>
      </c>
      <c r="H109" s="60"/>
      <c r="I109" s="92" t="s">
        <v>458</v>
      </c>
      <c r="J109" s="92"/>
    </row>
    <row r="110" spans="1:10" s="71" customFormat="1" ht="54.75" customHeight="1">
      <c r="A110" s="88" t="s">
        <v>66</v>
      </c>
      <c r="B110" s="95" t="s">
        <v>603</v>
      </c>
      <c r="C110" s="95" t="s">
        <v>601</v>
      </c>
      <c r="D110" s="60" t="s">
        <v>214</v>
      </c>
      <c r="E110" s="91">
        <v>20</v>
      </c>
      <c r="F110" s="91" t="s">
        <v>539</v>
      </c>
      <c r="G110" s="60" t="s">
        <v>215</v>
      </c>
      <c r="H110" s="60"/>
      <c r="I110" s="92" t="s">
        <v>458</v>
      </c>
      <c r="J110" s="92"/>
    </row>
    <row r="111" spans="1:10" s="71" customFormat="1" ht="90.75" customHeight="1">
      <c r="A111" s="88" t="s">
        <v>69</v>
      </c>
      <c r="B111" s="95" t="s">
        <v>774</v>
      </c>
      <c r="C111" s="95" t="s">
        <v>604</v>
      </c>
      <c r="D111" s="60" t="s">
        <v>214</v>
      </c>
      <c r="E111" s="91">
        <v>150</v>
      </c>
      <c r="F111" s="98" t="s">
        <v>775</v>
      </c>
      <c r="G111" s="60" t="s">
        <v>215</v>
      </c>
      <c r="H111" s="60"/>
      <c r="I111" s="92" t="s">
        <v>458</v>
      </c>
      <c r="J111" s="92"/>
    </row>
    <row r="112" spans="1:10" s="71" customFormat="1" ht="87" customHeight="1">
      <c r="A112" s="88" t="s">
        <v>69</v>
      </c>
      <c r="B112" s="95" t="s">
        <v>776</v>
      </c>
      <c r="C112" s="95" t="s">
        <v>633</v>
      </c>
      <c r="D112" s="60" t="s">
        <v>214</v>
      </c>
      <c r="E112" s="102">
        <v>40</v>
      </c>
      <c r="F112" s="107" t="s">
        <v>777</v>
      </c>
      <c r="G112" s="60" t="s">
        <v>215</v>
      </c>
      <c r="H112" s="60"/>
      <c r="I112" s="92" t="s">
        <v>458</v>
      </c>
      <c r="J112" s="92"/>
    </row>
    <row r="113" spans="1:10" s="71" customFormat="1" ht="84.75" customHeight="1">
      <c r="A113" s="88" t="s">
        <v>66</v>
      </c>
      <c r="B113" s="95" t="s">
        <v>605</v>
      </c>
      <c r="C113" s="95" t="s">
        <v>606</v>
      </c>
      <c r="D113" s="60" t="s">
        <v>214</v>
      </c>
      <c r="E113" s="91">
        <v>20</v>
      </c>
      <c r="F113" s="91" t="s">
        <v>542</v>
      </c>
      <c r="G113" s="60" t="s">
        <v>215</v>
      </c>
      <c r="H113" s="60"/>
      <c r="I113" s="92"/>
      <c r="J113" s="92" t="s">
        <v>458</v>
      </c>
    </row>
    <row r="114" spans="1:10" s="71" customFormat="1" ht="74.25" customHeight="1">
      <c r="A114" s="88" t="s">
        <v>69</v>
      </c>
      <c r="B114" s="95" t="s">
        <v>778</v>
      </c>
      <c r="C114" s="95" t="s">
        <v>607</v>
      </c>
      <c r="D114" s="60" t="s">
        <v>214</v>
      </c>
      <c r="E114" s="91">
        <v>35</v>
      </c>
      <c r="F114" s="98" t="s">
        <v>779</v>
      </c>
      <c r="G114" s="60" t="s">
        <v>215</v>
      </c>
      <c r="H114" s="60"/>
      <c r="I114" s="92" t="s">
        <v>458</v>
      </c>
      <c r="J114" s="92"/>
    </row>
    <row r="115" spans="1:10" s="71" customFormat="1" ht="70.5" customHeight="1">
      <c r="A115" s="88" t="s">
        <v>66</v>
      </c>
      <c r="B115" s="95" t="s">
        <v>694</v>
      </c>
      <c r="C115" s="95" t="s">
        <v>659</v>
      </c>
      <c r="D115" s="60" t="s">
        <v>214</v>
      </c>
      <c r="E115" s="102">
        <v>20</v>
      </c>
      <c r="F115" s="91" t="s">
        <v>673</v>
      </c>
      <c r="G115" s="60" t="s">
        <v>215</v>
      </c>
      <c r="H115" s="60"/>
      <c r="I115" s="92"/>
      <c r="J115" s="92" t="s">
        <v>458</v>
      </c>
    </row>
    <row r="116" spans="1:10" s="71" customFormat="1" ht="70.5" customHeight="1">
      <c r="A116" s="88" t="s">
        <v>69</v>
      </c>
      <c r="B116" s="95" t="s">
        <v>780</v>
      </c>
      <c r="C116" s="95" t="s">
        <v>637</v>
      </c>
      <c r="D116" s="60" t="s">
        <v>214</v>
      </c>
      <c r="E116" s="102">
        <v>50</v>
      </c>
      <c r="F116" s="98" t="s">
        <v>781</v>
      </c>
      <c r="G116" s="60" t="s">
        <v>215</v>
      </c>
      <c r="H116" s="60"/>
      <c r="I116" s="92" t="s">
        <v>458</v>
      </c>
      <c r="J116" s="92"/>
    </row>
    <row r="117" spans="1:10" s="71" customFormat="1" ht="56.25" customHeight="1">
      <c r="A117" s="88" t="s">
        <v>66</v>
      </c>
      <c r="B117" s="95" t="s">
        <v>608</v>
      </c>
      <c r="C117" s="95" t="s">
        <v>609</v>
      </c>
      <c r="D117" s="60" t="s">
        <v>214</v>
      </c>
      <c r="E117" s="91">
        <v>20</v>
      </c>
      <c r="F117" s="91" t="s">
        <v>510</v>
      </c>
      <c r="G117" s="60" t="s">
        <v>215</v>
      </c>
      <c r="H117" s="60"/>
      <c r="I117" s="92" t="s">
        <v>458</v>
      </c>
      <c r="J117" s="92"/>
    </row>
    <row r="118" spans="1:10" s="71" customFormat="1" ht="54.75" customHeight="1">
      <c r="A118" s="88" t="s">
        <v>69</v>
      </c>
      <c r="B118" s="95" t="s">
        <v>718</v>
      </c>
      <c r="C118" s="95" t="s">
        <v>609</v>
      </c>
      <c r="D118" s="60" t="s">
        <v>214</v>
      </c>
      <c r="E118" s="102">
        <v>20</v>
      </c>
      <c r="F118" s="91" t="s">
        <v>708</v>
      </c>
      <c r="G118" s="60" t="s">
        <v>215</v>
      </c>
      <c r="H118" s="60"/>
      <c r="I118" s="92" t="s">
        <v>458</v>
      </c>
      <c r="J118" s="92"/>
    </row>
    <row r="119" spans="1:10" s="71" customFormat="1" ht="60.75" customHeight="1">
      <c r="A119" s="88" t="s">
        <v>66</v>
      </c>
      <c r="B119" s="99" t="s">
        <v>811</v>
      </c>
      <c r="C119" s="95" t="s">
        <v>611</v>
      </c>
      <c r="D119" s="60" t="s">
        <v>214</v>
      </c>
      <c r="E119" s="91">
        <v>20</v>
      </c>
      <c r="F119" s="91" t="s">
        <v>612</v>
      </c>
      <c r="G119" s="60" t="s">
        <v>215</v>
      </c>
      <c r="H119" s="60"/>
      <c r="J119" s="92" t="s">
        <v>458</v>
      </c>
    </row>
    <row r="120" spans="1:10" s="71" customFormat="1" ht="82.5">
      <c r="A120" s="88" t="s">
        <v>69</v>
      </c>
      <c r="B120" s="99" t="s">
        <v>782</v>
      </c>
      <c r="C120" s="95" t="s">
        <v>610</v>
      </c>
      <c r="D120" s="60" t="s">
        <v>214</v>
      </c>
      <c r="E120" s="91">
        <v>160</v>
      </c>
      <c r="F120" s="98" t="s">
        <v>783</v>
      </c>
      <c r="G120" s="60" t="s">
        <v>215</v>
      </c>
      <c r="H120" s="60"/>
      <c r="I120" s="92" t="s">
        <v>458</v>
      </c>
      <c r="J120" s="92"/>
    </row>
    <row r="121" spans="1:10" s="71" customFormat="1" ht="82.5">
      <c r="A121" s="88" t="s">
        <v>69</v>
      </c>
      <c r="B121" s="99" t="s">
        <v>613</v>
      </c>
      <c r="C121" s="96" t="s">
        <v>614</v>
      </c>
      <c r="D121" s="60" t="s">
        <v>214</v>
      </c>
      <c r="E121" s="91">
        <v>35</v>
      </c>
      <c r="F121" s="98" t="s">
        <v>615</v>
      </c>
      <c r="G121" s="60" t="s">
        <v>215</v>
      </c>
      <c r="H121" s="60"/>
      <c r="I121" s="92" t="s">
        <v>458</v>
      </c>
      <c r="J121" s="92"/>
    </row>
    <row r="122" spans="1:10" s="71" customFormat="1" ht="85.5" customHeight="1">
      <c r="A122" s="88" t="s">
        <v>69</v>
      </c>
      <c r="B122" s="95" t="s">
        <v>784</v>
      </c>
      <c r="C122" s="95" t="s">
        <v>614</v>
      </c>
      <c r="D122" s="60" t="s">
        <v>214</v>
      </c>
      <c r="E122" s="91">
        <v>142</v>
      </c>
      <c r="F122" s="98" t="s">
        <v>785</v>
      </c>
      <c r="G122" s="60" t="s">
        <v>215</v>
      </c>
      <c r="H122" s="60"/>
      <c r="I122" s="92" t="s">
        <v>458</v>
      </c>
      <c r="J122" s="92"/>
    </row>
    <row r="123" spans="1:10" s="71" customFormat="1" ht="89.25" customHeight="1">
      <c r="A123" s="88" t="s">
        <v>69</v>
      </c>
      <c r="B123" s="95" t="s">
        <v>677</v>
      </c>
      <c r="C123" s="95" t="s">
        <v>614</v>
      </c>
      <c r="D123" s="60" t="s">
        <v>214</v>
      </c>
      <c r="E123" s="102">
        <v>30</v>
      </c>
      <c r="F123" s="91" t="s">
        <v>663</v>
      </c>
      <c r="G123" s="60" t="s">
        <v>215</v>
      </c>
      <c r="H123" s="60"/>
      <c r="I123" s="92" t="s">
        <v>458</v>
      </c>
      <c r="J123" s="92"/>
    </row>
    <row r="124" spans="1:10" s="71" customFormat="1" ht="58.5" customHeight="1">
      <c r="A124" s="88" t="s">
        <v>66</v>
      </c>
      <c r="B124" s="95" t="s">
        <v>616</v>
      </c>
      <c r="C124" s="95" t="s">
        <v>617</v>
      </c>
      <c r="D124" s="60" t="s">
        <v>214</v>
      </c>
      <c r="E124" s="91">
        <v>20</v>
      </c>
      <c r="F124" s="91" t="s">
        <v>589</v>
      </c>
      <c r="G124" s="60" t="s">
        <v>215</v>
      </c>
      <c r="H124" s="60"/>
      <c r="I124" s="92" t="s">
        <v>458</v>
      </c>
      <c r="J124" s="92"/>
    </row>
    <row r="125" spans="1:10" s="71" customFormat="1" ht="82.5">
      <c r="A125" s="88" t="s">
        <v>69</v>
      </c>
      <c r="B125" s="95" t="s">
        <v>681</v>
      </c>
      <c r="C125" s="95" t="s">
        <v>617</v>
      </c>
      <c r="D125" s="60" t="s">
        <v>214</v>
      </c>
      <c r="E125" s="102">
        <v>20</v>
      </c>
      <c r="F125" s="91" t="s">
        <v>667</v>
      </c>
      <c r="G125" s="60" t="s">
        <v>215</v>
      </c>
      <c r="H125" s="60"/>
      <c r="I125" s="92" t="s">
        <v>458</v>
      </c>
      <c r="J125" s="92"/>
    </row>
    <row r="126" spans="1:10" s="71" customFormat="1" ht="66">
      <c r="A126" s="88" t="s">
        <v>66</v>
      </c>
      <c r="B126" s="95" t="s">
        <v>725</v>
      </c>
      <c r="C126" s="95" t="s">
        <v>617</v>
      </c>
      <c r="D126" s="60" t="s">
        <v>214</v>
      </c>
      <c r="E126" s="102">
        <v>20</v>
      </c>
      <c r="F126" s="98" t="s">
        <v>713</v>
      </c>
      <c r="G126" s="60" t="s">
        <v>215</v>
      </c>
      <c r="H126" s="60"/>
      <c r="I126" s="92" t="s">
        <v>458</v>
      </c>
      <c r="J126" s="92"/>
    </row>
    <row r="127" spans="1:10" s="71" customFormat="1" ht="66">
      <c r="A127" s="88" t="s">
        <v>66</v>
      </c>
      <c r="B127" s="95" t="s">
        <v>618</v>
      </c>
      <c r="C127" s="95" t="s">
        <v>107</v>
      </c>
      <c r="D127" s="60" t="s">
        <v>214</v>
      </c>
      <c r="E127" s="91">
        <v>20</v>
      </c>
      <c r="F127" s="91" t="s">
        <v>542</v>
      </c>
      <c r="G127" s="60" t="s">
        <v>215</v>
      </c>
      <c r="H127" s="60"/>
      <c r="I127" s="92"/>
      <c r="J127" s="92" t="s">
        <v>458</v>
      </c>
    </row>
    <row r="128" spans="1:10" s="71" customFormat="1" ht="72.75" customHeight="1">
      <c r="A128" s="88" t="s">
        <v>69</v>
      </c>
      <c r="B128" s="99" t="s">
        <v>786</v>
      </c>
      <c r="C128" s="95" t="s">
        <v>619</v>
      </c>
      <c r="D128" s="60" t="s">
        <v>214</v>
      </c>
      <c r="E128" s="102">
        <v>55</v>
      </c>
      <c r="F128" s="98" t="s">
        <v>787</v>
      </c>
      <c r="G128" s="60" t="s">
        <v>215</v>
      </c>
      <c r="H128" s="60"/>
      <c r="I128" s="92" t="s">
        <v>458</v>
      </c>
      <c r="J128" s="92"/>
    </row>
    <row r="129" spans="1:10" s="71" customFormat="1" ht="70.5" customHeight="1">
      <c r="A129" s="88" t="s">
        <v>66</v>
      </c>
      <c r="B129" s="95" t="s">
        <v>812</v>
      </c>
      <c r="C129" s="95" t="s">
        <v>644</v>
      </c>
      <c r="D129" s="60" t="s">
        <v>214</v>
      </c>
      <c r="E129" s="102">
        <v>20</v>
      </c>
      <c r="F129" s="91" t="s">
        <v>672</v>
      </c>
      <c r="G129" s="60" t="s">
        <v>215</v>
      </c>
      <c r="H129" s="60"/>
      <c r="I129" s="92"/>
      <c r="J129" s="92" t="s">
        <v>458</v>
      </c>
    </row>
    <row r="130" spans="1:10" s="71" customFormat="1" ht="70.5" customHeight="1">
      <c r="A130" s="88" t="s">
        <v>69</v>
      </c>
      <c r="B130" s="95" t="s">
        <v>788</v>
      </c>
      <c r="C130" s="95" t="s">
        <v>636</v>
      </c>
      <c r="D130" s="60" t="s">
        <v>214</v>
      </c>
      <c r="E130" s="102">
        <v>50</v>
      </c>
      <c r="F130" s="98" t="s">
        <v>789</v>
      </c>
      <c r="G130" s="60" t="s">
        <v>215</v>
      </c>
      <c r="H130" s="60"/>
      <c r="I130" s="92" t="s">
        <v>458</v>
      </c>
      <c r="J130" s="92"/>
    </row>
    <row r="131" spans="1:10" s="71" customFormat="1" ht="87" customHeight="1">
      <c r="A131" s="88" t="s">
        <v>69</v>
      </c>
      <c r="B131" s="95" t="s">
        <v>790</v>
      </c>
      <c r="C131" s="95" t="s">
        <v>620</v>
      </c>
      <c r="D131" s="60" t="s">
        <v>214</v>
      </c>
      <c r="E131" s="102">
        <v>55</v>
      </c>
      <c r="F131" s="98" t="s">
        <v>791</v>
      </c>
      <c r="G131" s="60" t="s">
        <v>215</v>
      </c>
      <c r="H131" s="60"/>
      <c r="I131" s="92" t="s">
        <v>458</v>
      </c>
      <c r="J131" s="92"/>
    </row>
    <row r="132" spans="1:10" s="71" customFormat="1" ht="72.75" customHeight="1">
      <c r="A132" s="88" t="s">
        <v>66</v>
      </c>
      <c r="B132" s="95" t="s">
        <v>792</v>
      </c>
      <c r="C132" s="96" t="s">
        <v>621</v>
      </c>
      <c r="D132" s="60" t="s">
        <v>214</v>
      </c>
      <c r="E132" s="91">
        <v>20</v>
      </c>
      <c r="F132" s="91" t="s">
        <v>602</v>
      </c>
      <c r="G132" s="60" t="s">
        <v>215</v>
      </c>
      <c r="H132" s="60"/>
      <c r="I132" s="92" t="s">
        <v>458</v>
      </c>
      <c r="J132" s="92"/>
    </row>
    <row r="133" spans="1:10" s="71" customFormat="1" ht="72" customHeight="1">
      <c r="A133" s="88" t="s">
        <v>69</v>
      </c>
      <c r="B133" s="95" t="s">
        <v>716</v>
      </c>
      <c r="C133" s="95" t="s">
        <v>621</v>
      </c>
      <c r="D133" s="60" t="s">
        <v>214</v>
      </c>
      <c r="E133" s="102">
        <v>20</v>
      </c>
      <c r="F133" s="91" t="s">
        <v>706</v>
      </c>
      <c r="G133" s="60" t="s">
        <v>215</v>
      </c>
      <c r="H133" s="60"/>
      <c r="I133" s="92" t="s">
        <v>458</v>
      </c>
      <c r="J133" s="92"/>
    </row>
    <row r="134" spans="1:10" s="71" customFormat="1" ht="69.75" customHeight="1">
      <c r="A134" s="88" t="s">
        <v>69</v>
      </c>
      <c r="B134" s="95" t="s">
        <v>688</v>
      </c>
      <c r="C134" s="95" t="s">
        <v>647</v>
      </c>
      <c r="D134" s="60" t="s">
        <v>214</v>
      </c>
      <c r="E134" s="102">
        <v>20</v>
      </c>
      <c r="F134" s="91" t="s">
        <v>651</v>
      </c>
      <c r="G134" s="60" t="s">
        <v>215</v>
      </c>
      <c r="H134" s="60"/>
      <c r="I134" s="92"/>
      <c r="J134" s="92" t="s">
        <v>458</v>
      </c>
    </row>
    <row r="135" spans="1:10" s="71" customFormat="1" ht="70.5" customHeight="1">
      <c r="A135" s="88" t="s">
        <v>66</v>
      </c>
      <c r="B135" s="95" t="s">
        <v>793</v>
      </c>
      <c r="C135" s="95" t="s">
        <v>622</v>
      </c>
      <c r="D135" s="60" t="s">
        <v>214</v>
      </c>
      <c r="E135" s="91">
        <v>20</v>
      </c>
      <c r="F135" s="91" t="s">
        <v>623</v>
      </c>
      <c r="G135" s="60" t="s">
        <v>215</v>
      </c>
      <c r="H135" s="60"/>
      <c r="I135" s="92" t="s">
        <v>458</v>
      </c>
      <c r="J135" s="92"/>
    </row>
    <row r="136" spans="1:10" s="71" customFormat="1" ht="49.5">
      <c r="A136" s="88" t="s">
        <v>66</v>
      </c>
      <c r="B136" s="95" t="s">
        <v>794</v>
      </c>
      <c r="C136" s="95" t="s">
        <v>622</v>
      </c>
      <c r="D136" s="60" t="s">
        <v>214</v>
      </c>
      <c r="E136" s="91">
        <v>20</v>
      </c>
      <c r="F136" s="91" t="s">
        <v>510</v>
      </c>
      <c r="G136" s="60" t="s">
        <v>215</v>
      </c>
      <c r="H136" s="60"/>
      <c r="I136" s="92" t="s">
        <v>458</v>
      </c>
      <c r="J136" s="92"/>
    </row>
    <row r="137" spans="1:10" s="71" customFormat="1" ht="55.5" customHeight="1">
      <c r="A137" s="88" t="s">
        <v>69</v>
      </c>
      <c r="B137" s="95" t="s">
        <v>796</v>
      </c>
      <c r="C137" s="95" t="s">
        <v>624</v>
      </c>
      <c r="D137" s="60" t="s">
        <v>214</v>
      </c>
      <c r="E137" s="91">
        <v>40</v>
      </c>
      <c r="F137" s="91" t="s">
        <v>556</v>
      </c>
      <c r="G137" s="60" t="s">
        <v>215</v>
      </c>
      <c r="H137" s="60"/>
      <c r="I137" s="92" t="s">
        <v>458</v>
      </c>
      <c r="J137" s="92"/>
    </row>
    <row r="138" spans="1:10" s="71" customFormat="1" ht="57.75" customHeight="1">
      <c r="A138" s="88" t="s">
        <v>69</v>
      </c>
      <c r="B138" s="95" t="s">
        <v>795</v>
      </c>
      <c r="C138" s="95" t="s">
        <v>624</v>
      </c>
      <c r="D138" s="60" t="s">
        <v>214</v>
      </c>
      <c r="E138" s="102">
        <v>50</v>
      </c>
      <c r="F138" s="91" t="s">
        <v>661</v>
      </c>
      <c r="G138" s="60" t="s">
        <v>215</v>
      </c>
      <c r="H138" s="60"/>
      <c r="I138" s="92" t="s">
        <v>458</v>
      </c>
      <c r="J138" s="92"/>
    </row>
    <row r="139" spans="1:10" s="71" customFormat="1" ht="54.75" customHeight="1">
      <c r="A139" s="88" t="s">
        <v>69</v>
      </c>
      <c r="B139" s="95" t="s">
        <v>797</v>
      </c>
      <c r="C139" s="95" t="s">
        <v>624</v>
      </c>
      <c r="D139" s="60" t="s">
        <v>214</v>
      </c>
      <c r="E139" s="102">
        <v>70</v>
      </c>
      <c r="F139" s="91" t="s">
        <v>662</v>
      </c>
      <c r="G139" s="60" t="s">
        <v>215</v>
      </c>
      <c r="H139" s="60"/>
      <c r="I139" s="92" t="s">
        <v>458</v>
      </c>
      <c r="J139" s="92"/>
    </row>
    <row r="140" spans="1:10" s="71" customFormat="1" ht="49.5">
      <c r="A140" s="88" t="s">
        <v>69</v>
      </c>
      <c r="B140" s="99" t="s">
        <v>685</v>
      </c>
      <c r="C140" s="95" t="s">
        <v>624</v>
      </c>
      <c r="D140" s="60" t="s">
        <v>214</v>
      </c>
      <c r="E140" s="102">
        <v>50</v>
      </c>
      <c r="F140" s="91" t="s">
        <v>649</v>
      </c>
      <c r="G140" s="60" t="s">
        <v>215</v>
      </c>
      <c r="H140" s="60"/>
      <c r="I140" s="92" t="s">
        <v>458</v>
      </c>
      <c r="J140" s="92"/>
    </row>
    <row r="141" spans="1:10" s="71" customFormat="1" ht="75.75" customHeight="1">
      <c r="A141" s="88" t="s">
        <v>69</v>
      </c>
      <c r="B141" s="99" t="s">
        <v>686</v>
      </c>
      <c r="C141" s="95" t="s">
        <v>624</v>
      </c>
      <c r="D141" s="60" t="s">
        <v>214</v>
      </c>
      <c r="E141" s="102">
        <v>20</v>
      </c>
      <c r="F141" s="91" t="s">
        <v>669</v>
      </c>
      <c r="G141" s="60" t="s">
        <v>215</v>
      </c>
      <c r="H141" s="60"/>
      <c r="I141" s="92" t="s">
        <v>458</v>
      </c>
      <c r="J141" s="92"/>
    </row>
    <row r="142" spans="1:10" s="71" customFormat="1" ht="49.5">
      <c r="A142" s="88" t="s">
        <v>69</v>
      </c>
      <c r="B142" s="95" t="s">
        <v>687</v>
      </c>
      <c r="C142" s="95" t="s">
        <v>624</v>
      </c>
      <c r="D142" s="60" t="s">
        <v>214</v>
      </c>
      <c r="E142" s="102">
        <v>20</v>
      </c>
      <c r="F142" s="98" t="s">
        <v>649</v>
      </c>
      <c r="G142" s="60" t="s">
        <v>215</v>
      </c>
      <c r="H142" s="60"/>
      <c r="I142" s="92" t="s">
        <v>458</v>
      </c>
      <c r="J142" s="92"/>
    </row>
    <row r="143" spans="1:10" s="71" customFormat="1" ht="49.5">
      <c r="A143" s="88" t="s">
        <v>69</v>
      </c>
      <c r="B143" s="95" t="s">
        <v>689</v>
      </c>
      <c r="C143" s="95" t="s">
        <v>624</v>
      </c>
      <c r="D143" s="60" t="s">
        <v>214</v>
      </c>
      <c r="E143" s="102">
        <v>30</v>
      </c>
      <c r="F143" s="91" t="s">
        <v>652</v>
      </c>
      <c r="G143" s="60" t="s">
        <v>215</v>
      </c>
      <c r="H143" s="60"/>
      <c r="I143" s="92" t="s">
        <v>458</v>
      </c>
      <c r="J143" s="92"/>
    </row>
    <row r="144" spans="1:10" s="71" customFormat="1" ht="49.5">
      <c r="A144" s="88" t="s">
        <v>69</v>
      </c>
      <c r="B144" s="95" t="s">
        <v>692</v>
      </c>
      <c r="C144" s="95" t="s">
        <v>624</v>
      </c>
      <c r="D144" s="60" t="s">
        <v>214</v>
      </c>
      <c r="E144" s="102">
        <v>50</v>
      </c>
      <c r="F144" s="91" t="s">
        <v>649</v>
      </c>
      <c r="G144" s="60" t="s">
        <v>215</v>
      </c>
      <c r="H144" s="60"/>
      <c r="I144" s="92" t="s">
        <v>458</v>
      </c>
      <c r="J144" s="92"/>
    </row>
    <row r="145" spans="1:10" s="71" customFormat="1" ht="49.5">
      <c r="A145" s="88" t="s">
        <v>69</v>
      </c>
      <c r="B145" s="95" t="s">
        <v>717</v>
      </c>
      <c r="C145" s="95" t="s">
        <v>624</v>
      </c>
      <c r="D145" s="60" t="s">
        <v>214</v>
      </c>
      <c r="E145" s="102">
        <v>50</v>
      </c>
      <c r="F145" s="91" t="s">
        <v>707</v>
      </c>
      <c r="G145" s="60" t="s">
        <v>215</v>
      </c>
      <c r="H145" s="60"/>
      <c r="I145" s="92" t="s">
        <v>458</v>
      </c>
      <c r="J145" s="92"/>
    </row>
    <row r="146" spans="1:10" s="71" customFormat="1" ht="49.5">
      <c r="A146" s="88" t="s">
        <v>69</v>
      </c>
      <c r="B146" s="95" t="s">
        <v>723</v>
      </c>
      <c r="C146" s="95" t="s">
        <v>727</v>
      </c>
      <c r="D146" s="60" t="s">
        <v>214</v>
      </c>
      <c r="E146" s="102">
        <v>80</v>
      </c>
      <c r="F146" s="91" t="s">
        <v>713</v>
      </c>
      <c r="G146" s="60" t="s">
        <v>215</v>
      </c>
      <c r="H146" s="60"/>
      <c r="I146" s="92" t="s">
        <v>458</v>
      </c>
      <c r="J146" s="92"/>
    </row>
    <row r="147" spans="1:10" s="71" customFormat="1" ht="49.5">
      <c r="A147" s="88" t="s">
        <v>66</v>
      </c>
      <c r="B147" s="95" t="s">
        <v>813</v>
      </c>
      <c r="C147" s="96" t="s">
        <v>625</v>
      </c>
      <c r="D147" s="60" t="s">
        <v>214</v>
      </c>
      <c r="E147" s="91">
        <v>20</v>
      </c>
      <c r="F147" s="91" t="s">
        <v>602</v>
      </c>
      <c r="G147" s="60" t="s">
        <v>215</v>
      </c>
      <c r="H147" s="60"/>
      <c r="I147" s="92" t="s">
        <v>458</v>
      </c>
      <c r="J147" s="92"/>
    </row>
    <row r="148" spans="1:10" s="71" customFormat="1" ht="49.5">
      <c r="A148" s="88" t="s">
        <v>66</v>
      </c>
      <c r="B148" s="95" t="s">
        <v>814</v>
      </c>
      <c r="C148" s="95" t="s">
        <v>625</v>
      </c>
      <c r="D148" s="60" t="s">
        <v>214</v>
      </c>
      <c r="E148" s="102">
        <v>20</v>
      </c>
      <c r="F148" s="91" t="s">
        <v>553</v>
      </c>
      <c r="G148" s="60" t="s">
        <v>215</v>
      </c>
      <c r="H148" s="60"/>
      <c r="I148" s="92" t="s">
        <v>458</v>
      </c>
      <c r="J148" s="92"/>
    </row>
    <row r="149" spans="1:10" s="71" customFormat="1" ht="56.25" customHeight="1">
      <c r="A149" s="88" t="s">
        <v>69</v>
      </c>
      <c r="B149" s="95" t="s">
        <v>682</v>
      </c>
      <c r="C149" s="95" t="s">
        <v>641</v>
      </c>
      <c r="D149" s="60" t="s">
        <v>214</v>
      </c>
      <c r="E149" s="102">
        <v>20</v>
      </c>
      <c r="F149" s="98" t="s">
        <v>668</v>
      </c>
      <c r="G149" s="60" t="s">
        <v>215</v>
      </c>
      <c r="H149" s="60"/>
      <c r="I149" s="92"/>
      <c r="J149" s="92" t="s">
        <v>458</v>
      </c>
    </row>
    <row r="150" spans="1:10" s="71" customFormat="1" ht="69" customHeight="1">
      <c r="A150" s="88" t="s">
        <v>66</v>
      </c>
      <c r="B150" s="95" t="s">
        <v>818</v>
      </c>
      <c r="C150" s="95" t="s">
        <v>626</v>
      </c>
      <c r="D150" s="60" t="s">
        <v>214</v>
      </c>
      <c r="E150" s="91">
        <v>20</v>
      </c>
      <c r="F150" s="91" t="s">
        <v>486</v>
      </c>
      <c r="G150" s="60" t="s">
        <v>215</v>
      </c>
      <c r="H150" s="60"/>
      <c r="I150" s="92"/>
      <c r="J150" s="92" t="s">
        <v>458</v>
      </c>
    </row>
    <row r="151" spans="1:10" s="71" customFormat="1" ht="72.75" customHeight="1">
      <c r="A151" s="88" t="s">
        <v>66</v>
      </c>
      <c r="B151" s="95" t="s">
        <v>799</v>
      </c>
      <c r="C151" s="95" t="s">
        <v>100</v>
      </c>
      <c r="D151" s="60" t="s">
        <v>214</v>
      </c>
      <c r="E151" s="91">
        <v>20</v>
      </c>
      <c r="F151" s="91" t="s">
        <v>466</v>
      </c>
      <c r="G151" s="60" t="s">
        <v>215</v>
      </c>
      <c r="H151" s="60"/>
      <c r="I151" s="92"/>
      <c r="J151" s="92" t="s">
        <v>458</v>
      </c>
    </row>
    <row r="152" spans="1:10" s="71" customFormat="1" ht="69" customHeight="1">
      <c r="A152" s="88" t="s">
        <v>66</v>
      </c>
      <c r="B152" s="95" t="s">
        <v>798</v>
      </c>
      <c r="C152" s="95" t="s">
        <v>627</v>
      </c>
      <c r="D152" s="60" t="s">
        <v>214</v>
      </c>
      <c r="E152" s="91">
        <v>20</v>
      </c>
      <c r="F152" s="91" t="s">
        <v>525</v>
      </c>
      <c r="G152" s="60" t="s">
        <v>215</v>
      </c>
      <c r="H152" s="60"/>
      <c r="I152" s="92"/>
      <c r="J152" s="92" t="s">
        <v>458</v>
      </c>
    </row>
    <row r="153" spans="1:10" s="71" customFormat="1" ht="56.25" customHeight="1">
      <c r="A153" s="88" t="s">
        <v>66</v>
      </c>
      <c r="B153" s="95" t="s">
        <v>724</v>
      </c>
      <c r="C153" s="95" t="s">
        <v>702</v>
      </c>
      <c r="D153" s="60" t="s">
        <v>214</v>
      </c>
      <c r="E153" s="102">
        <v>96</v>
      </c>
      <c r="F153" s="98" t="s">
        <v>714</v>
      </c>
      <c r="G153" s="60" t="s">
        <v>215</v>
      </c>
      <c r="H153" s="60"/>
      <c r="I153" s="92" t="s">
        <v>458</v>
      </c>
      <c r="J153" s="92"/>
    </row>
    <row r="154" spans="1:10" s="71" customFormat="1" ht="73.5" customHeight="1">
      <c r="A154" s="88" t="s">
        <v>66</v>
      </c>
      <c r="B154" s="95" t="s">
        <v>726</v>
      </c>
      <c r="C154" s="95" t="s">
        <v>702</v>
      </c>
      <c r="D154" s="60" t="s">
        <v>214</v>
      </c>
      <c r="E154" s="102">
        <v>20</v>
      </c>
      <c r="F154" s="91" t="s">
        <v>703</v>
      </c>
      <c r="G154" s="60" t="s">
        <v>215</v>
      </c>
      <c r="H154" s="60"/>
      <c r="I154" s="92" t="s">
        <v>458</v>
      </c>
      <c r="J154" s="92"/>
    </row>
    <row r="155" spans="1:10" s="71" customFormat="1" ht="54.75" customHeight="1">
      <c r="A155" s="88" t="s">
        <v>69</v>
      </c>
      <c r="B155" s="95" t="s">
        <v>628</v>
      </c>
      <c r="C155" s="95" t="s">
        <v>94</v>
      </c>
      <c r="D155" s="60" t="s">
        <v>214</v>
      </c>
      <c r="E155" s="91">
        <v>20</v>
      </c>
      <c r="F155" s="91" t="s">
        <v>623</v>
      </c>
      <c r="G155" s="60" t="s">
        <v>215</v>
      </c>
      <c r="H155" s="60"/>
      <c r="I155" s="92" t="s">
        <v>458</v>
      </c>
      <c r="J155" s="92"/>
    </row>
    <row r="156" spans="1:10" s="71" customFormat="1" ht="54" customHeight="1">
      <c r="A156" s="88" t="s">
        <v>69</v>
      </c>
      <c r="B156" s="95" t="s">
        <v>800</v>
      </c>
      <c r="C156" s="95" t="s">
        <v>94</v>
      </c>
      <c r="D156" s="60" t="s">
        <v>214</v>
      </c>
      <c r="E156" s="91">
        <v>10</v>
      </c>
      <c r="F156" s="91" t="s">
        <v>475</v>
      </c>
      <c r="G156" s="60" t="s">
        <v>215</v>
      </c>
      <c r="H156" s="60"/>
      <c r="I156" s="92" t="s">
        <v>458</v>
      </c>
      <c r="J156" s="92"/>
    </row>
    <row r="157" spans="1:10" s="71" customFormat="1" ht="59.25" customHeight="1">
      <c r="A157" s="88" t="s">
        <v>69</v>
      </c>
      <c r="B157" s="95" t="s">
        <v>676</v>
      </c>
      <c r="C157" s="95" t="s">
        <v>94</v>
      </c>
      <c r="D157" s="60" t="s">
        <v>214</v>
      </c>
      <c r="E157" s="102">
        <v>15</v>
      </c>
      <c r="F157" s="98" t="s">
        <v>466</v>
      </c>
      <c r="G157" s="60" t="s">
        <v>215</v>
      </c>
      <c r="H157" s="60"/>
      <c r="I157" s="92" t="s">
        <v>458</v>
      </c>
      <c r="J157" s="92"/>
    </row>
    <row r="158" spans="1:10" s="71" customFormat="1" ht="69.75" customHeight="1">
      <c r="A158" s="88" t="s">
        <v>69</v>
      </c>
      <c r="B158" s="99" t="s">
        <v>629</v>
      </c>
      <c r="C158" s="96" t="s">
        <v>630</v>
      </c>
      <c r="D158" s="60" t="s">
        <v>214</v>
      </c>
      <c r="E158" s="91">
        <v>35</v>
      </c>
      <c r="F158" s="98" t="s">
        <v>631</v>
      </c>
      <c r="G158" s="60" t="s">
        <v>215</v>
      </c>
      <c r="H158" s="60"/>
      <c r="I158" s="92" t="s">
        <v>458</v>
      </c>
      <c r="J158" s="92"/>
    </row>
    <row r="159" spans="1:10" s="71" customFormat="1" ht="75" customHeight="1">
      <c r="A159" s="88" t="s">
        <v>69</v>
      </c>
      <c r="B159" s="95" t="s">
        <v>801</v>
      </c>
      <c r="C159" s="95" t="s">
        <v>630</v>
      </c>
      <c r="D159" s="60" t="s">
        <v>214</v>
      </c>
      <c r="E159" s="102">
        <v>40</v>
      </c>
      <c r="F159" s="98" t="s">
        <v>802</v>
      </c>
      <c r="G159" s="60" t="s">
        <v>215</v>
      </c>
      <c r="H159" s="60"/>
      <c r="I159" s="92" t="s">
        <v>458</v>
      </c>
      <c r="J159" s="92"/>
    </row>
    <row r="160" spans="1:10" s="71" customFormat="1" ht="73.5" customHeight="1">
      <c r="A160" s="88" t="s">
        <v>69</v>
      </c>
      <c r="B160" s="95" t="s">
        <v>675</v>
      </c>
      <c r="C160" s="95" t="s">
        <v>635</v>
      </c>
      <c r="D160" s="60" t="s">
        <v>214</v>
      </c>
      <c r="E160" s="102">
        <v>20</v>
      </c>
      <c r="F160" s="91" t="s">
        <v>664</v>
      </c>
      <c r="G160" s="60" t="s">
        <v>215</v>
      </c>
      <c r="H160" s="60"/>
      <c r="I160" s="92"/>
      <c r="J160" s="92" t="s">
        <v>458</v>
      </c>
    </row>
    <row r="161" spans="1:10" s="71" customFormat="1" ht="19.5">
      <c r="A161" s="159" t="s">
        <v>57</v>
      </c>
      <c r="B161" s="160"/>
      <c r="C161" s="160"/>
      <c r="D161" s="161"/>
      <c r="E161" s="89">
        <f>SUM(E7:E160)</f>
        <v>5368</v>
      </c>
      <c r="F161" s="90"/>
      <c r="G161" s="152"/>
      <c r="H161" s="153"/>
      <c r="I161" s="153"/>
      <c r="J161" s="154"/>
    </row>
    <row r="162" spans="1:10" s="71" customFormat="1" ht="19.5">
      <c r="A162" s="76" t="s">
        <v>61</v>
      </c>
      <c r="B162" s="77"/>
      <c r="C162" s="77"/>
      <c r="D162" s="77"/>
      <c r="E162" s="78"/>
      <c r="F162" s="78"/>
      <c r="G162" s="78"/>
      <c r="H162" s="78"/>
      <c r="I162" s="78"/>
      <c r="J162" s="78"/>
    </row>
    <row r="163" spans="1:10" s="71" customFormat="1" ht="19.5">
      <c r="A163" s="79" t="s">
        <v>26</v>
      </c>
      <c r="B163" s="58"/>
      <c r="C163" s="58"/>
      <c r="D163" s="59" t="s">
        <v>27</v>
      </c>
      <c r="E163" s="58"/>
      <c r="F163" s="58"/>
      <c r="G163" s="58"/>
      <c r="H163" s="59" t="s">
        <v>28</v>
      </c>
      <c r="I163" s="59"/>
      <c r="J163" s="58"/>
    </row>
    <row r="164" spans="1:10" s="71" customFormat="1" ht="19.5">
      <c r="A164" s="66"/>
      <c r="B164" s="66"/>
      <c r="C164" s="66"/>
      <c r="D164" s="66"/>
      <c r="E164" s="66"/>
      <c r="F164" s="66"/>
      <c r="G164" s="66"/>
      <c r="H164" s="66"/>
      <c r="I164" s="66"/>
      <c r="J164" s="66"/>
    </row>
    <row r="165" spans="1:10" s="71" customFormat="1" ht="19.5">
      <c r="A165" s="66"/>
      <c r="B165" s="66"/>
      <c r="C165" s="66"/>
      <c r="D165" s="66"/>
      <c r="E165" s="66"/>
      <c r="F165" s="66"/>
      <c r="G165" s="66"/>
      <c r="H165" s="66"/>
      <c r="I165" s="66"/>
      <c r="J165" s="66"/>
    </row>
    <row r="166" spans="1:10" s="71" customFormat="1" ht="19.5">
      <c r="A166" s="66"/>
      <c r="B166" s="66"/>
      <c r="C166" s="66"/>
      <c r="D166" s="66"/>
      <c r="E166" s="66"/>
      <c r="F166" s="66"/>
      <c r="G166" s="66"/>
      <c r="H166" s="66"/>
      <c r="I166" s="66"/>
      <c r="J166" s="66"/>
    </row>
    <row r="167" spans="1:10" s="71" customFormat="1" ht="19.5">
      <c r="A167" s="66"/>
      <c r="B167" s="66"/>
      <c r="C167" s="66"/>
      <c r="D167" s="66"/>
      <c r="E167" s="66"/>
      <c r="F167" s="66"/>
      <c r="G167" s="66"/>
      <c r="H167" s="66"/>
      <c r="I167" s="66"/>
      <c r="J167" s="66"/>
    </row>
    <row r="168" spans="1:10" s="71" customFormat="1" ht="19.5">
      <c r="A168" s="66"/>
      <c r="B168" s="66"/>
      <c r="C168" s="66"/>
      <c r="D168" s="66"/>
      <c r="E168" s="66"/>
      <c r="F168" s="66"/>
      <c r="G168" s="66"/>
      <c r="H168" s="66"/>
      <c r="I168" s="66"/>
      <c r="J168" s="66"/>
    </row>
    <row r="169" spans="1:10" s="71" customFormat="1" ht="19.5">
      <c r="A169" s="66"/>
      <c r="B169" s="66"/>
      <c r="C169" s="66"/>
      <c r="D169" s="66"/>
      <c r="E169" s="66"/>
      <c r="F169" s="66"/>
      <c r="G169" s="66"/>
      <c r="H169" s="66"/>
      <c r="I169" s="66"/>
      <c r="J169" s="66"/>
    </row>
    <row r="170" spans="1:10" s="71" customFormat="1" ht="19.5">
      <c r="A170" s="66"/>
      <c r="B170" s="66"/>
      <c r="C170" s="66"/>
      <c r="D170" s="66"/>
      <c r="E170" s="66"/>
      <c r="F170" s="66"/>
      <c r="G170" s="66"/>
      <c r="H170" s="66"/>
      <c r="I170" s="66"/>
      <c r="J170" s="66"/>
    </row>
    <row r="171" spans="1:10" s="71" customFormat="1" ht="19.5">
      <c r="A171" s="66"/>
      <c r="B171" s="66"/>
      <c r="C171" s="66"/>
      <c r="D171" s="66"/>
      <c r="E171" s="66"/>
      <c r="F171" s="66"/>
      <c r="G171" s="66"/>
      <c r="H171" s="66"/>
      <c r="I171" s="66"/>
      <c r="J171" s="66"/>
    </row>
    <row r="172" spans="1:10" s="71" customFormat="1" ht="19.5">
      <c r="A172" s="66"/>
      <c r="B172" s="66"/>
      <c r="C172" s="66"/>
      <c r="D172" s="66"/>
      <c r="E172" s="66"/>
      <c r="F172" s="66"/>
      <c r="G172" s="66"/>
      <c r="H172" s="66"/>
      <c r="I172" s="66"/>
      <c r="J172" s="66"/>
    </row>
    <row r="173" spans="1:10" s="71" customFormat="1" ht="19.5">
      <c r="A173" s="66"/>
      <c r="B173" s="66"/>
      <c r="C173" s="66"/>
      <c r="D173" s="66"/>
      <c r="E173" s="66"/>
      <c r="F173" s="66"/>
      <c r="G173" s="66"/>
      <c r="H173" s="66"/>
      <c r="I173" s="66"/>
      <c r="J173" s="66"/>
    </row>
    <row r="174" spans="1:10" s="71" customFormat="1" ht="19.5">
      <c r="A174" s="66"/>
      <c r="B174" s="66"/>
      <c r="C174" s="66"/>
      <c r="D174" s="66"/>
      <c r="E174" s="66"/>
      <c r="F174" s="66"/>
      <c r="G174" s="66"/>
      <c r="H174" s="66"/>
      <c r="I174" s="66"/>
      <c r="J174" s="66"/>
    </row>
    <row r="175" spans="1:10" s="71" customFormat="1" ht="19.5">
      <c r="A175" s="66"/>
      <c r="B175" s="66"/>
      <c r="C175" s="66"/>
      <c r="D175" s="66"/>
      <c r="E175" s="66"/>
      <c r="F175" s="66"/>
      <c r="G175" s="66"/>
      <c r="H175" s="66"/>
      <c r="I175" s="66"/>
      <c r="J175" s="66"/>
    </row>
    <row r="176" spans="1:10" s="71" customFormat="1" ht="19.5">
      <c r="A176" s="66"/>
      <c r="B176" s="66"/>
      <c r="C176" s="66"/>
      <c r="D176" s="66"/>
      <c r="E176" s="66"/>
      <c r="F176" s="66"/>
      <c r="G176" s="66"/>
      <c r="H176" s="66"/>
      <c r="I176" s="66"/>
      <c r="J176" s="66"/>
    </row>
    <row r="177" spans="1:10" s="71" customFormat="1" ht="19.5">
      <c r="A177" s="66"/>
      <c r="B177" s="66"/>
      <c r="C177" s="66"/>
      <c r="D177" s="66"/>
      <c r="E177" s="66"/>
      <c r="F177" s="66"/>
      <c r="G177" s="66"/>
      <c r="H177" s="66"/>
      <c r="I177" s="66"/>
      <c r="J177" s="66"/>
    </row>
    <row r="178" spans="1:10" s="71" customFormat="1" ht="19.5">
      <c r="A178" s="66"/>
      <c r="B178" s="66"/>
      <c r="C178" s="66"/>
      <c r="D178" s="66"/>
      <c r="E178" s="66"/>
      <c r="F178" s="66"/>
      <c r="G178" s="66"/>
      <c r="H178" s="66"/>
      <c r="I178" s="66"/>
      <c r="J178" s="66"/>
    </row>
    <row r="179" spans="1:10" s="71" customFormat="1" ht="19.5">
      <c r="A179" s="66"/>
      <c r="B179" s="66"/>
      <c r="C179" s="66"/>
      <c r="D179" s="66"/>
      <c r="E179" s="66"/>
      <c r="F179" s="66"/>
      <c r="G179" s="66"/>
      <c r="H179" s="66"/>
      <c r="I179" s="66"/>
      <c r="J179" s="66"/>
    </row>
    <row r="180" spans="1:10" s="71" customFormat="1" ht="19.5">
      <c r="A180" s="66"/>
      <c r="B180" s="66"/>
      <c r="C180" s="66"/>
      <c r="D180" s="66"/>
      <c r="E180" s="66"/>
      <c r="F180" s="66"/>
      <c r="G180" s="66"/>
      <c r="H180" s="66"/>
      <c r="I180" s="66"/>
      <c r="J180" s="66"/>
    </row>
    <row r="181" spans="1:10" s="71" customFormat="1" ht="19.5">
      <c r="A181" s="66"/>
      <c r="B181" s="66"/>
      <c r="C181" s="66"/>
      <c r="D181" s="66"/>
      <c r="E181" s="66"/>
      <c r="F181" s="66"/>
      <c r="G181" s="66"/>
      <c r="H181" s="66"/>
      <c r="I181" s="66"/>
      <c r="J181" s="66"/>
    </row>
    <row r="182" spans="1:10" s="71" customFormat="1" ht="19.5">
      <c r="A182" s="66"/>
      <c r="B182" s="66"/>
      <c r="C182" s="66"/>
      <c r="D182" s="66"/>
      <c r="E182" s="66"/>
      <c r="F182" s="66"/>
      <c r="G182" s="66"/>
      <c r="H182" s="66"/>
      <c r="I182" s="66"/>
      <c r="J182" s="66"/>
    </row>
    <row r="183" spans="1:10" s="71" customFormat="1" ht="19.5">
      <c r="A183" s="66"/>
      <c r="B183" s="66"/>
      <c r="C183" s="66"/>
      <c r="D183" s="66"/>
      <c r="E183" s="66"/>
      <c r="F183" s="66"/>
      <c r="G183" s="66"/>
      <c r="H183" s="66"/>
      <c r="I183" s="66"/>
      <c r="J183" s="66"/>
    </row>
    <row r="184" spans="1:10" s="71" customFormat="1" ht="19.5">
      <c r="A184" s="66"/>
      <c r="B184" s="66"/>
      <c r="C184" s="66"/>
      <c r="D184" s="66"/>
      <c r="E184" s="66"/>
      <c r="F184" s="66"/>
      <c r="G184" s="66"/>
      <c r="H184" s="66"/>
      <c r="I184" s="66"/>
      <c r="J184" s="66"/>
    </row>
    <row r="185" spans="1:10" s="71" customFormat="1" ht="19.5">
      <c r="A185" s="66"/>
      <c r="B185" s="66"/>
      <c r="C185" s="66"/>
      <c r="D185" s="66"/>
      <c r="E185" s="66"/>
      <c r="F185" s="66"/>
      <c r="G185" s="66"/>
      <c r="H185" s="66"/>
      <c r="I185" s="66"/>
      <c r="J185" s="66"/>
    </row>
    <row r="186" spans="1:10" s="71" customFormat="1" ht="19.5">
      <c r="A186" s="66"/>
      <c r="B186" s="66"/>
      <c r="C186" s="66"/>
      <c r="D186" s="66"/>
      <c r="E186" s="66"/>
      <c r="F186" s="66"/>
      <c r="G186" s="66"/>
      <c r="H186" s="66"/>
      <c r="I186" s="66"/>
      <c r="J186" s="66"/>
    </row>
    <row r="187" spans="1:10" s="71" customFormat="1" ht="19.5">
      <c r="A187" s="66"/>
      <c r="B187" s="66"/>
      <c r="C187" s="66"/>
      <c r="D187" s="66"/>
      <c r="E187" s="66"/>
      <c r="F187" s="66"/>
      <c r="G187" s="66"/>
      <c r="H187" s="66"/>
      <c r="I187" s="66"/>
      <c r="J187" s="66"/>
    </row>
    <row r="188" spans="1:10" s="71" customFormat="1" ht="19.5">
      <c r="A188" s="66"/>
      <c r="B188" s="66"/>
      <c r="C188" s="66"/>
      <c r="D188" s="66"/>
      <c r="E188" s="66"/>
      <c r="F188" s="66"/>
      <c r="G188" s="66"/>
      <c r="H188" s="66"/>
      <c r="I188" s="66"/>
      <c r="J188" s="66"/>
    </row>
    <row r="189" spans="1:10" s="71" customFormat="1" ht="19.5">
      <c r="A189" s="66"/>
      <c r="B189" s="66"/>
      <c r="C189" s="66"/>
      <c r="D189" s="66"/>
      <c r="E189" s="66"/>
      <c r="F189" s="66"/>
      <c r="G189" s="66"/>
      <c r="H189" s="66"/>
      <c r="I189" s="66"/>
      <c r="J189" s="66"/>
    </row>
    <row r="190" spans="1:10" s="71" customFormat="1" ht="19.5">
      <c r="A190" s="66"/>
      <c r="B190" s="66"/>
      <c r="C190" s="66"/>
      <c r="D190" s="66"/>
      <c r="E190" s="66"/>
      <c r="F190" s="66"/>
      <c r="G190" s="66"/>
      <c r="H190" s="66"/>
      <c r="I190" s="66"/>
      <c r="J190" s="66"/>
    </row>
    <row r="191" spans="1:10" s="71" customFormat="1" ht="19.5">
      <c r="A191" s="66"/>
      <c r="B191" s="66"/>
      <c r="C191" s="66"/>
      <c r="D191" s="66"/>
      <c r="E191" s="66"/>
      <c r="F191" s="66"/>
      <c r="G191" s="66"/>
      <c r="H191" s="66"/>
      <c r="I191" s="66"/>
      <c r="J191" s="66"/>
    </row>
    <row r="192" spans="1:10" s="71" customFormat="1" ht="19.5">
      <c r="A192" s="66"/>
      <c r="B192" s="66"/>
      <c r="C192" s="66"/>
      <c r="D192" s="66"/>
      <c r="E192" s="66"/>
      <c r="F192" s="66"/>
      <c r="G192" s="66"/>
      <c r="H192" s="66"/>
      <c r="I192" s="66"/>
      <c r="J192" s="66"/>
    </row>
    <row r="193" spans="1:10" s="71" customFormat="1" ht="19.5">
      <c r="A193" s="66"/>
      <c r="B193" s="66"/>
      <c r="C193" s="66"/>
      <c r="D193" s="66"/>
      <c r="E193" s="66"/>
      <c r="F193" s="66"/>
      <c r="G193" s="66"/>
      <c r="H193" s="66"/>
      <c r="I193" s="66"/>
      <c r="J193" s="66"/>
    </row>
    <row r="194" spans="1:10" s="71" customFormat="1" ht="19.5">
      <c r="A194" s="66"/>
      <c r="B194" s="66"/>
      <c r="C194" s="66"/>
      <c r="D194" s="66"/>
      <c r="E194" s="66"/>
      <c r="F194" s="66"/>
      <c r="G194" s="66"/>
      <c r="H194" s="66"/>
      <c r="I194" s="66"/>
      <c r="J194" s="66"/>
    </row>
    <row r="195" spans="1:10" s="71" customFormat="1" ht="19.5">
      <c r="A195" s="66"/>
      <c r="B195" s="66"/>
      <c r="C195" s="66"/>
      <c r="D195" s="66"/>
      <c r="E195" s="66"/>
      <c r="F195" s="66"/>
      <c r="G195" s="66"/>
      <c r="H195" s="66"/>
      <c r="I195" s="66"/>
      <c r="J195" s="66"/>
    </row>
    <row r="196" spans="1:10" s="71" customFormat="1" ht="19.5">
      <c r="A196" s="66"/>
      <c r="B196" s="66"/>
      <c r="C196" s="66"/>
      <c r="D196" s="66"/>
      <c r="E196" s="66"/>
      <c r="F196" s="66"/>
      <c r="G196" s="66"/>
      <c r="H196" s="66"/>
      <c r="I196" s="66"/>
      <c r="J196" s="66"/>
    </row>
    <row r="197" spans="1:10" s="71" customFormat="1" ht="19.5">
      <c r="A197" s="66"/>
      <c r="B197" s="66"/>
      <c r="C197" s="66"/>
      <c r="D197" s="66"/>
      <c r="E197" s="66"/>
      <c r="F197" s="66"/>
      <c r="G197" s="66"/>
      <c r="H197" s="66"/>
      <c r="I197" s="66"/>
      <c r="J197" s="66"/>
    </row>
    <row r="198" spans="1:10" s="71" customFormat="1" ht="19.5">
      <c r="A198" s="66"/>
      <c r="B198" s="66"/>
      <c r="C198" s="66"/>
      <c r="D198" s="66"/>
      <c r="E198" s="66"/>
      <c r="F198" s="66"/>
      <c r="G198" s="66"/>
      <c r="H198" s="66"/>
      <c r="I198" s="66"/>
      <c r="J198" s="66"/>
    </row>
    <row r="199" spans="1:10" s="71" customFormat="1" ht="19.5">
      <c r="A199" s="66"/>
      <c r="B199" s="66"/>
      <c r="C199" s="66"/>
      <c r="D199" s="66"/>
      <c r="E199" s="66"/>
      <c r="F199" s="66"/>
      <c r="G199" s="66"/>
      <c r="H199" s="66"/>
      <c r="I199" s="66"/>
      <c r="J199" s="66"/>
    </row>
    <row r="200" spans="1:10" s="71" customFormat="1" ht="19.5">
      <c r="A200" s="66"/>
      <c r="B200" s="66"/>
      <c r="C200" s="66"/>
      <c r="D200" s="66"/>
      <c r="E200" s="66"/>
      <c r="F200" s="66"/>
      <c r="G200" s="66"/>
      <c r="H200" s="66"/>
      <c r="I200" s="66"/>
      <c r="J200" s="66"/>
    </row>
    <row r="201" spans="1:10" s="71" customFormat="1" ht="19.5">
      <c r="A201" s="66"/>
      <c r="B201" s="66"/>
      <c r="C201" s="66"/>
      <c r="D201" s="66"/>
      <c r="E201" s="66"/>
      <c r="F201" s="66"/>
      <c r="G201" s="66"/>
      <c r="H201" s="66"/>
      <c r="I201" s="66"/>
      <c r="J201" s="66"/>
    </row>
    <row r="202" spans="1:10" s="71" customFormat="1" ht="19.5">
      <c r="A202" s="66"/>
      <c r="B202" s="66"/>
      <c r="C202" s="66"/>
      <c r="D202" s="66"/>
      <c r="E202" s="66"/>
      <c r="F202" s="66"/>
      <c r="G202" s="66"/>
      <c r="H202" s="66"/>
      <c r="I202" s="66"/>
      <c r="J202" s="66"/>
    </row>
    <row r="203" spans="1:10" s="71" customFormat="1" ht="19.5">
      <c r="A203" s="66"/>
      <c r="B203" s="66"/>
      <c r="C203" s="66"/>
      <c r="D203" s="66"/>
      <c r="E203" s="66"/>
      <c r="F203" s="66"/>
      <c r="G203" s="66"/>
      <c r="H203" s="66"/>
      <c r="I203" s="66"/>
      <c r="J203" s="66"/>
    </row>
    <row r="204" spans="1:10" s="71" customFormat="1" ht="19.5">
      <c r="A204" s="66"/>
      <c r="B204" s="66"/>
      <c r="C204" s="66"/>
      <c r="D204" s="66"/>
      <c r="E204" s="66"/>
      <c r="F204" s="66"/>
      <c r="G204" s="66"/>
      <c r="H204" s="66"/>
      <c r="I204" s="66"/>
      <c r="J204" s="66"/>
    </row>
    <row r="205" spans="1:10" s="71" customFormat="1" ht="19.5">
      <c r="A205" s="66"/>
      <c r="B205" s="66"/>
      <c r="C205" s="66"/>
      <c r="D205" s="66"/>
      <c r="E205" s="66"/>
      <c r="F205" s="66"/>
      <c r="G205" s="66"/>
      <c r="H205" s="66"/>
      <c r="I205" s="66"/>
      <c r="J205" s="66"/>
    </row>
    <row r="206" spans="1:10" s="71" customFormat="1" ht="19.5">
      <c r="A206" s="66"/>
      <c r="B206" s="66"/>
      <c r="C206" s="66"/>
      <c r="D206" s="66"/>
      <c r="E206" s="66"/>
      <c r="F206" s="66"/>
      <c r="G206" s="66"/>
      <c r="H206" s="66"/>
      <c r="I206" s="66"/>
      <c r="J206" s="66"/>
    </row>
    <row r="207" spans="1:10" s="71" customFormat="1" ht="19.5">
      <c r="A207" s="66"/>
      <c r="B207" s="66"/>
      <c r="C207" s="66"/>
      <c r="D207" s="66"/>
      <c r="E207" s="66"/>
      <c r="F207" s="66"/>
      <c r="G207" s="66"/>
      <c r="H207" s="66"/>
      <c r="I207" s="66"/>
      <c r="J207" s="66"/>
    </row>
    <row r="208" spans="1:10" s="71" customFormat="1" ht="19.5">
      <c r="A208" s="66"/>
      <c r="B208" s="66"/>
      <c r="C208" s="66"/>
      <c r="D208" s="66"/>
      <c r="E208" s="66"/>
      <c r="F208" s="66"/>
      <c r="G208" s="66"/>
      <c r="H208" s="66"/>
      <c r="I208" s="66"/>
      <c r="J208" s="66"/>
    </row>
    <row r="209" spans="1:10" s="71" customFormat="1" ht="19.5">
      <c r="A209" s="66"/>
      <c r="B209" s="66"/>
      <c r="C209" s="66"/>
      <c r="D209" s="66"/>
      <c r="E209" s="66"/>
      <c r="F209" s="66"/>
      <c r="G209" s="66"/>
      <c r="H209" s="66"/>
      <c r="I209" s="66"/>
      <c r="J209" s="66"/>
    </row>
    <row r="210" spans="1:10" s="71" customFormat="1" ht="19.5">
      <c r="A210" s="66"/>
      <c r="B210" s="66"/>
      <c r="C210" s="66"/>
      <c r="D210" s="66"/>
      <c r="E210" s="66"/>
      <c r="F210" s="66"/>
      <c r="G210" s="66"/>
      <c r="H210" s="66"/>
      <c r="I210" s="66"/>
      <c r="J210" s="66"/>
    </row>
    <row r="211" spans="1:10" s="71" customFormat="1" ht="19.5">
      <c r="A211" s="66"/>
      <c r="B211" s="66"/>
      <c r="C211" s="66"/>
      <c r="D211" s="66"/>
      <c r="E211" s="66"/>
      <c r="F211" s="66"/>
      <c r="G211" s="66"/>
      <c r="H211" s="66"/>
      <c r="I211" s="66"/>
      <c r="J211" s="66"/>
    </row>
    <row r="212" spans="1:10" s="71" customFormat="1" ht="19.5">
      <c r="A212" s="66"/>
      <c r="B212" s="66"/>
      <c r="C212" s="66"/>
      <c r="D212" s="66"/>
      <c r="E212" s="66"/>
      <c r="F212" s="66"/>
      <c r="G212" s="66"/>
      <c r="H212" s="66"/>
      <c r="I212" s="66"/>
      <c r="J212" s="66"/>
    </row>
    <row r="213" spans="1:10" s="71" customFormat="1" ht="19.5">
      <c r="A213" s="66"/>
      <c r="B213" s="66"/>
      <c r="C213" s="66"/>
      <c r="D213" s="66"/>
      <c r="E213" s="66"/>
      <c r="F213" s="66"/>
      <c r="G213" s="66"/>
      <c r="H213" s="66"/>
      <c r="I213" s="66"/>
      <c r="J213" s="66"/>
    </row>
    <row r="214" spans="1:10" s="71" customFormat="1" ht="19.5">
      <c r="A214" s="66"/>
      <c r="B214" s="66"/>
      <c r="C214" s="66"/>
      <c r="D214" s="66"/>
      <c r="E214" s="66"/>
      <c r="F214" s="66"/>
      <c r="G214" s="66"/>
      <c r="H214" s="66"/>
      <c r="I214" s="66"/>
      <c r="J214" s="66"/>
    </row>
    <row r="215" spans="1:10" s="71" customFormat="1" ht="19.5">
      <c r="A215" s="66"/>
      <c r="B215" s="66"/>
      <c r="C215" s="66"/>
      <c r="D215" s="66"/>
      <c r="E215" s="66"/>
      <c r="F215" s="66"/>
      <c r="G215" s="66"/>
      <c r="H215" s="66"/>
      <c r="I215" s="66"/>
      <c r="J215" s="66"/>
    </row>
    <row r="216" spans="1:10" s="71" customFormat="1" ht="19.5">
      <c r="A216" s="66"/>
      <c r="B216" s="66"/>
      <c r="C216" s="66"/>
      <c r="D216" s="66"/>
      <c r="E216" s="66"/>
      <c r="F216" s="66"/>
      <c r="G216" s="66"/>
      <c r="H216" s="66"/>
      <c r="I216" s="66"/>
      <c r="J216" s="66"/>
    </row>
    <row r="217" spans="1:10" s="71" customFormat="1" ht="19.5">
      <c r="A217" s="66"/>
      <c r="B217" s="66"/>
      <c r="C217" s="66"/>
      <c r="D217" s="66"/>
      <c r="E217" s="66"/>
      <c r="F217" s="66"/>
      <c r="G217" s="66"/>
      <c r="H217" s="66"/>
      <c r="I217" s="66"/>
      <c r="J217" s="66"/>
    </row>
    <row r="218" spans="1:10" s="71" customFormat="1" ht="19.5">
      <c r="A218" s="66"/>
      <c r="B218" s="66"/>
      <c r="C218" s="66"/>
      <c r="D218" s="66"/>
      <c r="E218" s="66"/>
      <c r="F218" s="66"/>
      <c r="G218" s="66"/>
      <c r="H218" s="66"/>
      <c r="I218" s="66"/>
      <c r="J218" s="66"/>
    </row>
    <row r="219" spans="1:10" s="71" customFormat="1" ht="19.5">
      <c r="A219" s="66"/>
      <c r="B219" s="66"/>
      <c r="C219" s="66"/>
      <c r="D219" s="66"/>
      <c r="E219" s="66"/>
      <c r="F219" s="66"/>
      <c r="G219" s="66"/>
      <c r="H219" s="66"/>
      <c r="I219" s="66"/>
      <c r="J219" s="66"/>
    </row>
    <row r="220" spans="1:10" s="71" customFormat="1" ht="19.5">
      <c r="A220" s="66"/>
      <c r="B220" s="66"/>
      <c r="C220" s="66"/>
      <c r="D220" s="66"/>
      <c r="E220" s="66"/>
      <c r="F220" s="66"/>
      <c r="G220" s="66"/>
      <c r="H220" s="66"/>
      <c r="I220" s="66"/>
      <c r="J220" s="66"/>
    </row>
    <row r="221" spans="1:10" s="71" customFormat="1" ht="19.5">
      <c r="A221" s="66"/>
      <c r="B221" s="66"/>
      <c r="C221" s="66"/>
      <c r="D221" s="66"/>
      <c r="E221" s="66"/>
      <c r="F221" s="66"/>
      <c r="G221" s="66"/>
      <c r="H221" s="66"/>
      <c r="I221" s="66"/>
      <c r="J221" s="66"/>
    </row>
    <row r="222" spans="1:10" s="71" customFormat="1" ht="19.5">
      <c r="A222" s="66"/>
      <c r="B222" s="66"/>
      <c r="C222" s="66"/>
      <c r="D222" s="66"/>
      <c r="E222" s="66"/>
      <c r="F222" s="66"/>
      <c r="G222" s="66"/>
      <c r="H222" s="66"/>
      <c r="I222" s="66"/>
      <c r="J222" s="66"/>
    </row>
    <row r="223" spans="1:10" s="71" customFormat="1" ht="19.5">
      <c r="A223" s="66"/>
      <c r="B223" s="66"/>
      <c r="C223" s="66"/>
      <c r="D223" s="66"/>
      <c r="E223" s="66"/>
      <c r="F223" s="66"/>
      <c r="G223" s="66"/>
      <c r="H223" s="66"/>
      <c r="I223" s="66"/>
      <c r="J223" s="66"/>
    </row>
    <row r="224" spans="1:10" s="71" customFormat="1" ht="19.5">
      <c r="A224" s="66"/>
      <c r="B224" s="66"/>
      <c r="C224" s="66"/>
      <c r="D224" s="66"/>
      <c r="E224" s="66"/>
      <c r="F224" s="66"/>
      <c r="G224" s="66"/>
      <c r="H224" s="66"/>
      <c r="I224" s="66"/>
      <c r="J224" s="66"/>
    </row>
    <row r="225" spans="1:10" s="71" customFormat="1" ht="19.5">
      <c r="A225" s="66"/>
      <c r="B225" s="66"/>
      <c r="C225" s="66"/>
      <c r="D225" s="66"/>
      <c r="E225" s="66"/>
      <c r="F225" s="66"/>
      <c r="G225" s="66"/>
      <c r="H225" s="66"/>
      <c r="I225" s="66"/>
      <c r="J225" s="66"/>
    </row>
    <row r="226" spans="1:10" s="71" customFormat="1" ht="19.5">
      <c r="A226" s="66"/>
      <c r="B226" s="66"/>
      <c r="C226" s="66"/>
      <c r="D226" s="66"/>
      <c r="E226" s="66"/>
      <c r="F226" s="66"/>
      <c r="G226" s="66"/>
      <c r="H226" s="66"/>
      <c r="I226" s="66"/>
      <c r="J226" s="66"/>
    </row>
    <row r="227" spans="1:10" s="71" customFormat="1" ht="19.5">
      <c r="A227" s="66"/>
      <c r="B227" s="66"/>
      <c r="C227" s="66"/>
      <c r="D227" s="66"/>
      <c r="E227" s="66"/>
      <c r="F227" s="66"/>
      <c r="G227" s="66"/>
      <c r="H227" s="66"/>
      <c r="I227" s="66"/>
      <c r="J227" s="66"/>
    </row>
    <row r="228" spans="1:10" s="71" customFormat="1" ht="19.5">
      <c r="A228" s="66"/>
      <c r="B228" s="66"/>
      <c r="C228" s="66"/>
      <c r="D228" s="66"/>
      <c r="E228" s="66"/>
      <c r="F228" s="66"/>
      <c r="G228" s="66"/>
      <c r="H228" s="66"/>
      <c r="I228" s="66"/>
      <c r="J228" s="66"/>
    </row>
    <row r="229" spans="1:10" s="71" customFormat="1" ht="19.5">
      <c r="A229" s="66"/>
      <c r="B229" s="66"/>
      <c r="C229" s="66"/>
      <c r="D229" s="66"/>
      <c r="E229" s="66"/>
      <c r="F229" s="66"/>
      <c r="G229" s="66"/>
      <c r="H229" s="66"/>
      <c r="I229" s="66"/>
      <c r="J229" s="66"/>
    </row>
    <row r="230" spans="1:10" s="71" customFormat="1" ht="19.5">
      <c r="A230" s="66"/>
      <c r="B230" s="66"/>
      <c r="C230" s="66"/>
      <c r="D230" s="66"/>
      <c r="E230" s="66"/>
      <c r="F230" s="66"/>
      <c r="G230" s="66"/>
      <c r="H230" s="66"/>
      <c r="I230" s="66"/>
      <c r="J230" s="66"/>
    </row>
    <row r="231" spans="1:10" s="71" customFormat="1" ht="19.5">
      <c r="A231" s="66"/>
      <c r="B231" s="66"/>
      <c r="C231" s="66"/>
      <c r="D231" s="66"/>
      <c r="E231" s="66"/>
      <c r="F231" s="66"/>
      <c r="G231" s="66"/>
      <c r="H231" s="66"/>
      <c r="I231" s="66"/>
      <c r="J231" s="66"/>
    </row>
    <row r="232" spans="1:10" s="71" customFormat="1" ht="19.5">
      <c r="A232" s="66"/>
      <c r="B232" s="66"/>
      <c r="C232" s="66"/>
      <c r="D232" s="66"/>
      <c r="E232" s="66"/>
      <c r="F232" s="66"/>
      <c r="G232" s="66"/>
      <c r="H232" s="66"/>
      <c r="I232" s="66"/>
      <c r="J232" s="66"/>
    </row>
    <row r="233" spans="1:10" s="71" customFormat="1" ht="19.5">
      <c r="A233" s="66"/>
      <c r="B233" s="66"/>
      <c r="C233" s="66"/>
      <c r="D233" s="66"/>
      <c r="E233" s="66"/>
      <c r="F233" s="66"/>
      <c r="G233" s="66"/>
      <c r="H233" s="66"/>
      <c r="I233" s="66"/>
      <c r="J233" s="66"/>
    </row>
    <row r="234" spans="1:10" s="71" customFormat="1" ht="19.5">
      <c r="A234" s="66"/>
      <c r="B234" s="66"/>
      <c r="C234" s="66"/>
      <c r="D234" s="66"/>
      <c r="E234" s="66"/>
      <c r="F234" s="66"/>
      <c r="G234" s="66"/>
      <c r="H234" s="66"/>
      <c r="I234" s="66"/>
      <c r="J234" s="66"/>
    </row>
    <row r="235" spans="1:10" s="71" customFormat="1" ht="19.5">
      <c r="A235" s="66"/>
      <c r="B235" s="66"/>
      <c r="C235" s="66"/>
      <c r="D235" s="66"/>
      <c r="E235" s="66"/>
      <c r="F235" s="66"/>
      <c r="G235" s="66"/>
      <c r="H235" s="66"/>
      <c r="I235" s="66"/>
      <c r="J235" s="66"/>
    </row>
    <row r="236" spans="1:10" s="71" customFormat="1" ht="19.5">
      <c r="A236" s="66"/>
      <c r="B236" s="66"/>
      <c r="C236" s="66"/>
      <c r="D236" s="66"/>
      <c r="E236" s="66"/>
      <c r="F236" s="66"/>
      <c r="G236" s="66"/>
      <c r="H236" s="66"/>
      <c r="I236" s="66"/>
      <c r="J236" s="66"/>
    </row>
    <row r="237" spans="1:10" s="71" customFormat="1" ht="19.5">
      <c r="A237" s="66"/>
      <c r="B237" s="66"/>
      <c r="C237" s="66"/>
      <c r="D237" s="66"/>
      <c r="E237" s="66"/>
      <c r="F237" s="66"/>
      <c r="G237" s="66"/>
      <c r="H237" s="66"/>
      <c r="I237" s="66"/>
      <c r="J237" s="66"/>
    </row>
    <row r="238" spans="1:10" s="71" customFormat="1" ht="19.5">
      <c r="A238" s="66"/>
      <c r="B238" s="66"/>
      <c r="C238" s="66"/>
      <c r="D238" s="66"/>
      <c r="E238" s="66"/>
      <c r="F238" s="66"/>
      <c r="G238" s="66"/>
      <c r="H238" s="66"/>
      <c r="I238" s="66"/>
      <c r="J238" s="66"/>
    </row>
    <row r="239" spans="1:10" s="71" customFormat="1" ht="19.5">
      <c r="A239" s="66"/>
      <c r="B239" s="66"/>
      <c r="C239" s="66"/>
      <c r="D239" s="66"/>
      <c r="E239" s="66"/>
      <c r="F239" s="66"/>
      <c r="G239" s="66"/>
      <c r="H239" s="66"/>
      <c r="I239" s="66"/>
      <c r="J239" s="66"/>
    </row>
    <row r="240" spans="1:10" s="71" customFormat="1" ht="19.5">
      <c r="A240" s="66"/>
      <c r="B240" s="66"/>
      <c r="C240" s="66"/>
      <c r="D240" s="66"/>
      <c r="E240" s="66"/>
      <c r="F240" s="66"/>
      <c r="G240" s="66"/>
      <c r="H240" s="66"/>
      <c r="I240" s="66"/>
      <c r="J240" s="66"/>
    </row>
    <row r="241" spans="1:10" s="71" customFormat="1" ht="19.5">
      <c r="A241" s="66"/>
      <c r="B241" s="66"/>
      <c r="C241" s="66"/>
      <c r="D241" s="66"/>
      <c r="E241" s="66"/>
      <c r="F241" s="66"/>
      <c r="G241" s="66"/>
      <c r="H241" s="66"/>
      <c r="I241" s="66"/>
      <c r="J241" s="66"/>
    </row>
    <row r="242" spans="1:10" s="71" customFormat="1" ht="19.5">
      <c r="A242" s="66"/>
      <c r="B242" s="66"/>
      <c r="C242" s="66"/>
      <c r="D242" s="66"/>
      <c r="E242" s="66"/>
      <c r="F242" s="66"/>
      <c r="G242" s="66"/>
      <c r="H242" s="66"/>
      <c r="I242" s="66"/>
      <c r="J242" s="66"/>
    </row>
    <row r="243" spans="1:10" s="71" customFormat="1" ht="19.5">
      <c r="A243" s="66"/>
      <c r="B243" s="66"/>
      <c r="C243" s="66"/>
      <c r="D243" s="66"/>
      <c r="E243" s="66"/>
      <c r="F243" s="66"/>
      <c r="G243" s="66"/>
      <c r="H243" s="66"/>
      <c r="I243" s="66"/>
      <c r="J243" s="66"/>
    </row>
    <row r="244" spans="1:10" s="71" customFormat="1" ht="19.5">
      <c r="A244" s="66"/>
      <c r="B244" s="66"/>
      <c r="C244" s="66"/>
      <c r="D244" s="66"/>
      <c r="E244" s="66"/>
      <c r="F244" s="66"/>
      <c r="G244" s="66"/>
      <c r="H244" s="66"/>
      <c r="I244" s="66"/>
      <c r="J244" s="66"/>
    </row>
    <row r="245" spans="1:10" s="71" customFormat="1" ht="19.5">
      <c r="A245" s="66"/>
      <c r="B245" s="66"/>
      <c r="C245" s="66"/>
      <c r="D245" s="66"/>
      <c r="E245" s="66"/>
      <c r="F245" s="66"/>
      <c r="G245" s="66"/>
      <c r="H245" s="66"/>
      <c r="I245" s="66"/>
      <c r="J245" s="66"/>
    </row>
    <row r="246" spans="1:10" s="71" customFormat="1" ht="19.5">
      <c r="A246" s="66"/>
      <c r="B246" s="66"/>
      <c r="C246" s="66"/>
      <c r="D246" s="66"/>
      <c r="E246" s="66"/>
      <c r="F246" s="66"/>
      <c r="G246" s="66"/>
      <c r="H246" s="66"/>
      <c r="I246" s="66"/>
      <c r="J246" s="66"/>
    </row>
    <row r="247" spans="1:10" s="71" customFormat="1" ht="19.5">
      <c r="A247" s="66"/>
      <c r="B247" s="66"/>
      <c r="C247" s="66"/>
      <c r="D247" s="66"/>
      <c r="E247" s="66"/>
      <c r="F247" s="66"/>
      <c r="G247" s="66"/>
      <c r="H247" s="66"/>
      <c r="I247" s="66"/>
      <c r="J247" s="66"/>
    </row>
    <row r="248" spans="1:10" s="71" customFormat="1" ht="19.5">
      <c r="A248" s="66"/>
      <c r="B248" s="66"/>
      <c r="C248" s="66"/>
      <c r="D248" s="66"/>
      <c r="E248" s="66"/>
      <c r="F248" s="66"/>
      <c r="G248" s="66"/>
      <c r="H248" s="66"/>
      <c r="I248" s="66"/>
      <c r="J248" s="66"/>
    </row>
    <row r="249" spans="1:10" s="71" customFormat="1" ht="19.5">
      <c r="A249" s="66"/>
      <c r="B249" s="66"/>
      <c r="C249" s="66"/>
      <c r="D249" s="66"/>
      <c r="E249" s="66"/>
      <c r="F249" s="66"/>
      <c r="G249" s="66"/>
      <c r="H249" s="66"/>
      <c r="I249" s="66"/>
      <c r="J249" s="66"/>
    </row>
    <row r="250" spans="1:10" s="71" customFormat="1" ht="19.5">
      <c r="A250" s="66"/>
      <c r="B250" s="66"/>
      <c r="C250" s="66"/>
      <c r="D250" s="66"/>
      <c r="E250" s="66"/>
      <c r="F250" s="66"/>
      <c r="G250" s="66"/>
      <c r="H250" s="66"/>
      <c r="I250" s="66"/>
      <c r="J250" s="66"/>
    </row>
    <row r="251" spans="1:10" s="71" customFormat="1" ht="19.5">
      <c r="A251" s="66"/>
      <c r="B251" s="66"/>
      <c r="C251" s="66"/>
      <c r="D251" s="66"/>
      <c r="E251" s="66"/>
      <c r="F251" s="66"/>
      <c r="G251" s="66"/>
      <c r="H251" s="66"/>
      <c r="I251" s="66"/>
      <c r="J251" s="66"/>
    </row>
    <row r="252" spans="1:10" s="71" customFormat="1" ht="19.5">
      <c r="A252" s="66"/>
      <c r="B252" s="66"/>
      <c r="C252" s="66"/>
      <c r="D252" s="66"/>
      <c r="E252" s="66"/>
      <c r="F252" s="66"/>
      <c r="G252" s="66"/>
      <c r="H252" s="66"/>
      <c r="I252" s="66"/>
      <c r="J252" s="66"/>
    </row>
    <row r="253" spans="1:10" s="71" customFormat="1" ht="19.5">
      <c r="A253" s="66"/>
      <c r="B253" s="66"/>
      <c r="C253" s="66"/>
      <c r="D253" s="66"/>
      <c r="E253" s="66"/>
      <c r="F253" s="66"/>
      <c r="G253" s="66"/>
      <c r="H253" s="66"/>
      <c r="I253" s="66"/>
      <c r="J253" s="66"/>
    </row>
    <row r="254" spans="1:10" s="71" customFormat="1" ht="19.5">
      <c r="A254" s="66"/>
      <c r="B254" s="66"/>
      <c r="C254" s="66"/>
      <c r="D254" s="66"/>
      <c r="E254" s="66"/>
      <c r="F254" s="66"/>
      <c r="G254" s="66"/>
      <c r="H254" s="66"/>
      <c r="I254" s="66"/>
      <c r="J254" s="66"/>
    </row>
    <row r="255" spans="1:10" s="71" customFormat="1" ht="19.5">
      <c r="A255" s="66"/>
      <c r="B255" s="66"/>
      <c r="C255" s="66"/>
      <c r="D255" s="66"/>
      <c r="E255" s="66"/>
      <c r="F255" s="66"/>
      <c r="G255" s="66"/>
      <c r="H255" s="66"/>
      <c r="I255" s="66"/>
      <c r="J255" s="66"/>
    </row>
    <row r="256" spans="1:10" s="71" customFormat="1" ht="19.5">
      <c r="A256" s="66"/>
      <c r="B256" s="66"/>
      <c r="C256" s="66"/>
      <c r="D256" s="66"/>
      <c r="E256" s="66"/>
      <c r="F256" s="66"/>
      <c r="G256" s="66"/>
      <c r="H256" s="66"/>
      <c r="I256" s="66"/>
      <c r="J256" s="66"/>
    </row>
    <row r="257" spans="1:10" s="71" customFormat="1" ht="19.5">
      <c r="A257" s="66"/>
      <c r="B257" s="66"/>
      <c r="C257" s="66"/>
      <c r="D257" s="66"/>
      <c r="E257" s="66"/>
      <c r="F257" s="66"/>
      <c r="G257" s="66"/>
      <c r="H257" s="66"/>
      <c r="I257" s="66"/>
      <c r="J257" s="66"/>
    </row>
    <row r="258" spans="1:10" s="71" customFormat="1" ht="19.5">
      <c r="A258" s="66"/>
      <c r="B258" s="66"/>
      <c r="C258" s="66"/>
      <c r="D258" s="66"/>
      <c r="E258" s="66"/>
      <c r="F258" s="66"/>
      <c r="G258" s="66"/>
      <c r="H258" s="66"/>
      <c r="I258" s="66"/>
      <c r="J258" s="66"/>
    </row>
    <row r="259" spans="1:10" s="71" customFormat="1" ht="19.5">
      <c r="A259" s="66"/>
      <c r="B259" s="66"/>
      <c r="C259" s="66"/>
      <c r="D259" s="66"/>
      <c r="E259" s="66"/>
      <c r="F259" s="66"/>
      <c r="G259" s="66"/>
      <c r="H259" s="66"/>
      <c r="I259" s="66"/>
      <c r="J259" s="66"/>
    </row>
    <row r="260" spans="1:10" s="71" customFormat="1" ht="19.5">
      <c r="A260" s="66"/>
      <c r="B260" s="66"/>
      <c r="C260" s="66"/>
      <c r="D260" s="66"/>
      <c r="E260" s="66"/>
      <c r="F260" s="66"/>
      <c r="G260" s="66"/>
      <c r="H260" s="66"/>
      <c r="I260" s="66"/>
      <c r="J260" s="66"/>
    </row>
    <row r="261" spans="1:10" s="71" customFormat="1" ht="19.5">
      <c r="A261" s="66"/>
      <c r="B261" s="66"/>
      <c r="C261" s="66"/>
      <c r="D261" s="66"/>
      <c r="E261" s="66"/>
      <c r="F261" s="66"/>
      <c r="G261" s="66"/>
      <c r="H261" s="66"/>
      <c r="I261" s="66"/>
      <c r="J261" s="66"/>
    </row>
    <row r="262" spans="1:10" s="71" customFormat="1" ht="19.5">
      <c r="A262" s="66"/>
      <c r="B262" s="66"/>
      <c r="C262" s="66"/>
      <c r="D262" s="66"/>
      <c r="E262" s="66"/>
      <c r="F262" s="66"/>
      <c r="G262" s="66"/>
      <c r="H262" s="66"/>
      <c r="I262" s="66"/>
      <c r="J262" s="66"/>
    </row>
    <row r="263" spans="1:10" s="71" customFormat="1" ht="19.5">
      <c r="A263" s="66"/>
      <c r="B263" s="66"/>
      <c r="C263" s="66"/>
      <c r="D263" s="66"/>
      <c r="E263" s="66"/>
      <c r="F263" s="66"/>
      <c r="G263" s="66"/>
      <c r="H263" s="66"/>
      <c r="I263" s="66"/>
      <c r="J263" s="66"/>
    </row>
    <row r="264" spans="1:10" s="71" customFormat="1" ht="19.5">
      <c r="A264" s="66"/>
      <c r="B264" s="66"/>
      <c r="C264" s="66"/>
      <c r="D264" s="66"/>
      <c r="E264" s="66"/>
      <c r="F264" s="66"/>
      <c r="G264" s="66"/>
      <c r="H264" s="66"/>
      <c r="I264" s="66"/>
      <c r="J264" s="66"/>
    </row>
    <row r="265" spans="1:10" s="71" customFormat="1" ht="19.5">
      <c r="A265" s="66"/>
      <c r="B265" s="66"/>
      <c r="C265" s="66"/>
      <c r="D265" s="66"/>
      <c r="E265" s="66"/>
      <c r="F265" s="66"/>
      <c r="G265" s="66"/>
      <c r="H265" s="66"/>
      <c r="I265" s="66"/>
      <c r="J265" s="66"/>
    </row>
    <row r="266" spans="1:10" s="71" customFormat="1" ht="19.5">
      <c r="A266" s="66"/>
      <c r="B266" s="66"/>
      <c r="C266" s="66"/>
      <c r="D266" s="66"/>
      <c r="E266" s="66"/>
      <c r="F266" s="66"/>
      <c r="G266" s="66"/>
      <c r="H266" s="66"/>
      <c r="I266" s="66"/>
      <c r="J266" s="66"/>
    </row>
    <row r="267" spans="1:10" s="71" customFormat="1" ht="19.5">
      <c r="A267" s="66"/>
      <c r="B267" s="66"/>
      <c r="C267" s="66"/>
      <c r="D267" s="66"/>
      <c r="E267" s="66"/>
      <c r="F267" s="66"/>
      <c r="G267" s="66"/>
      <c r="H267" s="66"/>
      <c r="I267" s="66"/>
      <c r="J267" s="66"/>
    </row>
    <row r="268" spans="1:10" s="71" customFormat="1" ht="19.5">
      <c r="A268" s="66"/>
      <c r="B268" s="66"/>
      <c r="C268" s="66"/>
      <c r="D268" s="66"/>
      <c r="E268" s="66"/>
      <c r="F268" s="66"/>
      <c r="G268" s="66"/>
      <c r="H268" s="66"/>
      <c r="I268" s="66"/>
      <c r="J268" s="66"/>
    </row>
    <row r="269" spans="1:10" s="71" customFormat="1" ht="19.5">
      <c r="A269" s="66"/>
      <c r="B269" s="66"/>
      <c r="C269" s="66"/>
      <c r="D269" s="66"/>
      <c r="E269" s="66"/>
      <c r="F269" s="66"/>
      <c r="G269" s="66"/>
      <c r="H269" s="66"/>
      <c r="I269" s="66"/>
      <c r="J269" s="66"/>
    </row>
    <row r="270" spans="1:10" s="71" customFormat="1" ht="19.5">
      <c r="A270" s="66"/>
      <c r="B270" s="66"/>
      <c r="C270" s="66"/>
      <c r="D270" s="66"/>
      <c r="E270" s="66"/>
      <c r="F270" s="66"/>
      <c r="G270" s="66"/>
      <c r="H270" s="66"/>
      <c r="I270" s="66"/>
      <c r="J270" s="66"/>
    </row>
    <row r="271" spans="1:10" s="71" customFormat="1" ht="19.5">
      <c r="A271" s="66"/>
      <c r="B271" s="66"/>
      <c r="C271" s="66"/>
      <c r="D271" s="66"/>
      <c r="E271" s="66"/>
      <c r="F271" s="66"/>
      <c r="G271" s="66"/>
      <c r="H271" s="66"/>
      <c r="I271" s="66"/>
      <c r="J271" s="66"/>
    </row>
    <row r="272" spans="1:10" s="71" customFormat="1" ht="19.5">
      <c r="A272" s="66"/>
      <c r="B272" s="66"/>
      <c r="C272" s="66"/>
      <c r="D272" s="66"/>
      <c r="E272" s="66"/>
      <c r="F272" s="66"/>
      <c r="G272" s="66"/>
      <c r="H272" s="66"/>
      <c r="I272" s="66"/>
      <c r="J272" s="66"/>
    </row>
    <row r="273" spans="1:10" s="71" customFormat="1" ht="19.5">
      <c r="A273" s="66"/>
      <c r="B273" s="66"/>
      <c r="C273" s="66"/>
      <c r="D273" s="66"/>
      <c r="E273" s="66"/>
      <c r="F273" s="66"/>
      <c r="G273" s="66"/>
      <c r="H273" s="66"/>
      <c r="I273" s="66"/>
      <c r="J273" s="66"/>
    </row>
    <row r="274" spans="1:10" s="71" customFormat="1" ht="19.5">
      <c r="A274" s="66"/>
      <c r="B274" s="66"/>
      <c r="C274" s="66"/>
      <c r="D274" s="66"/>
      <c r="E274" s="66"/>
      <c r="F274" s="66"/>
      <c r="G274" s="66"/>
      <c r="H274" s="66"/>
      <c r="I274" s="66"/>
      <c r="J274" s="66"/>
    </row>
    <row r="275" spans="1:10" s="71" customFormat="1" ht="19.5">
      <c r="A275" s="66"/>
      <c r="B275" s="66"/>
      <c r="C275" s="66"/>
      <c r="D275" s="66"/>
      <c r="E275" s="66"/>
      <c r="F275" s="66"/>
      <c r="G275" s="66"/>
      <c r="H275" s="66"/>
      <c r="I275" s="66"/>
      <c r="J275" s="66"/>
    </row>
    <row r="276" spans="1:10" s="71" customFormat="1" ht="19.5">
      <c r="A276" s="66"/>
      <c r="B276" s="66"/>
      <c r="C276" s="66"/>
      <c r="D276" s="66"/>
      <c r="E276" s="66"/>
      <c r="F276" s="66"/>
      <c r="G276" s="66"/>
      <c r="H276" s="66"/>
      <c r="I276" s="66"/>
      <c r="J276" s="66"/>
    </row>
    <row r="277" spans="1:10" s="71" customFormat="1" ht="19.5">
      <c r="A277" s="66"/>
      <c r="B277" s="66"/>
      <c r="C277" s="66"/>
      <c r="D277" s="66"/>
      <c r="E277" s="66"/>
      <c r="F277" s="66"/>
      <c r="G277" s="66"/>
      <c r="H277" s="66"/>
      <c r="I277" s="66"/>
      <c r="J277" s="66"/>
    </row>
    <row r="278" spans="1:10" s="71" customFormat="1" ht="19.5">
      <c r="A278" s="66"/>
      <c r="B278" s="66"/>
      <c r="C278" s="66"/>
      <c r="D278" s="66"/>
      <c r="E278" s="66"/>
      <c r="F278" s="66"/>
      <c r="G278" s="66"/>
      <c r="H278" s="66"/>
      <c r="I278" s="66"/>
      <c r="J278" s="66"/>
    </row>
    <row r="279" spans="1:10" s="71" customFormat="1" ht="19.5">
      <c r="A279" s="66"/>
      <c r="B279" s="66"/>
      <c r="C279" s="66"/>
      <c r="D279" s="66"/>
      <c r="E279" s="66"/>
      <c r="F279" s="66"/>
      <c r="G279" s="66"/>
      <c r="H279" s="66"/>
      <c r="I279" s="66"/>
      <c r="J279" s="66"/>
    </row>
    <row r="280" spans="1:10" s="71" customFormat="1" ht="19.5">
      <c r="A280" s="66"/>
      <c r="B280" s="66"/>
      <c r="C280" s="66"/>
      <c r="D280" s="66"/>
      <c r="E280" s="66"/>
      <c r="F280" s="66"/>
      <c r="G280" s="66"/>
      <c r="H280" s="66"/>
      <c r="I280" s="66"/>
      <c r="J280" s="66"/>
    </row>
    <row r="281" spans="1:10" s="71" customFormat="1" ht="19.5">
      <c r="A281" s="66"/>
      <c r="B281" s="66"/>
      <c r="C281" s="66"/>
      <c r="D281" s="66"/>
      <c r="E281" s="66"/>
      <c r="F281" s="66"/>
      <c r="G281" s="66"/>
      <c r="H281" s="66"/>
      <c r="I281" s="66"/>
      <c r="J281" s="66"/>
    </row>
    <row r="282" spans="1:10" s="71" customFormat="1" ht="19.5">
      <c r="A282" s="66"/>
      <c r="B282" s="66"/>
      <c r="C282" s="66"/>
      <c r="D282" s="66"/>
      <c r="E282" s="66"/>
      <c r="F282" s="66"/>
      <c r="G282" s="66"/>
      <c r="H282" s="66"/>
      <c r="I282" s="66"/>
      <c r="J282" s="66"/>
    </row>
    <row r="283" spans="1:10" s="71" customFormat="1" ht="19.5">
      <c r="A283" s="66"/>
      <c r="B283" s="66"/>
      <c r="C283" s="66"/>
      <c r="D283" s="66"/>
      <c r="E283" s="66"/>
      <c r="F283" s="66"/>
      <c r="G283" s="66"/>
      <c r="H283" s="66"/>
      <c r="I283" s="66"/>
      <c r="J283" s="66"/>
    </row>
    <row r="284" spans="1:10" s="71" customFormat="1" ht="19.5">
      <c r="A284" s="66"/>
      <c r="B284" s="66"/>
      <c r="C284" s="66"/>
      <c r="D284" s="66"/>
      <c r="E284" s="66"/>
      <c r="F284" s="66"/>
      <c r="G284" s="66"/>
      <c r="H284" s="66"/>
      <c r="I284" s="66"/>
      <c r="J284" s="66"/>
    </row>
    <row r="285" spans="1:10" s="71" customFormat="1" ht="19.5">
      <c r="A285" s="66"/>
      <c r="B285" s="66"/>
      <c r="C285" s="66"/>
      <c r="D285" s="66"/>
      <c r="E285" s="66"/>
      <c r="F285" s="66"/>
      <c r="G285" s="66"/>
      <c r="H285" s="66"/>
      <c r="I285" s="66"/>
      <c r="J285" s="66"/>
    </row>
    <row r="286" spans="1:10" s="71" customFormat="1" ht="19.5">
      <c r="A286" s="66"/>
      <c r="B286" s="66"/>
      <c r="C286" s="66"/>
      <c r="D286" s="66"/>
      <c r="E286" s="66"/>
      <c r="F286" s="66"/>
      <c r="G286" s="66"/>
      <c r="H286" s="66"/>
      <c r="I286" s="66"/>
      <c r="J286" s="66"/>
    </row>
    <row r="287" spans="1:10" s="71" customFormat="1" ht="19.5">
      <c r="A287" s="66"/>
      <c r="B287" s="66"/>
      <c r="C287" s="66"/>
      <c r="D287" s="66"/>
      <c r="E287" s="66"/>
      <c r="F287" s="66"/>
      <c r="G287" s="66"/>
      <c r="H287" s="66"/>
      <c r="I287" s="66"/>
      <c r="J287" s="66"/>
    </row>
    <row r="288" spans="1:10" s="71" customFormat="1" ht="19.5">
      <c r="A288" s="66"/>
      <c r="B288" s="66"/>
      <c r="C288" s="66"/>
      <c r="D288" s="66"/>
      <c r="E288" s="66"/>
      <c r="F288" s="66"/>
      <c r="G288" s="66"/>
      <c r="H288" s="66"/>
      <c r="I288" s="66"/>
      <c r="J288" s="66"/>
    </row>
    <row r="289" spans="1:10" s="71" customFormat="1" ht="19.5">
      <c r="A289" s="66"/>
      <c r="B289" s="66"/>
      <c r="C289" s="66"/>
      <c r="D289" s="66"/>
      <c r="E289" s="66"/>
      <c r="F289" s="66"/>
      <c r="G289" s="66"/>
      <c r="H289" s="66"/>
      <c r="I289" s="66"/>
      <c r="J289" s="66"/>
    </row>
    <row r="290" spans="1:10" s="71" customFormat="1" ht="19.5">
      <c r="A290" s="66"/>
      <c r="B290" s="66"/>
      <c r="C290" s="66"/>
      <c r="D290" s="66"/>
      <c r="E290" s="66"/>
      <c r="F290" s="66"/>
      <c r="G290" s="66"/>
      <c r="H290" s="66"/>
      <c r="I290" s="66"/>
      <c r="J290" s="66"/>
    </row>
    <row r="291" spans="1:10" s="71" customFormat="1" ht="19.5">
      <c r="A291" s="66"/>
      <c r="B291" s="66"/>
      <c r="C291" s="66"/>
      <c r="D291" s="66"/>
      <c r="E291" s="66"/>
      <c r="F291" s="66"/>
      <c r="G291" s="66"/>
      <c r="H291" s="66"/>
      <c r="I291" s="66"/>
      <c r="J291" s="66"/>
    </row>
    <row r="292" spans="1:10" s="71" customFormat="1" ht="19.5">
      <c r="A292" s="66"/>
      <c r="B292" s="66"/>
      <c r="C292" s="66"/>
      <c r="D292" s="66"/>
      <c r="E292" s="66"/>
      <c r="F292" s="66"/>
      <c r="G292" s="66"/>
      <c r="H292" s="66"/>
      <c r="I292" s="66"/>
      <c r="J292" s="66"/>
    </row>
    <row r="293" spans="1:10" s="71" customFormat="1" ht="19.5">
      <c r="A293" s="66"/>
      <c r="B293" s="66"/>
      <c r="C293" s="66"/>
      <c r="D293" s="66"/>
      <c r="E293" s="66"/>
      <c r="F293" s="66"/>
      <c r="G293" s="66"/>
      <c r="H293" s="66"/>
      <c r="I293" s="66"/>
      <c r="J293" s="66"/>
    </row>
    <row r="294" spans="1:10" s="71" customFormat="1" ht="19.5">
      <c r="A294" s="66"/>
      <c r="B294" s="66"/>
      <c r="C294" s="66"/>
      <c r="D294" s="66"/>
      <c r="E294" s="66"/>
      <c r="F294" s="66"/>
      <c r="G294" s="66"/>
      <c r="H294" s="66"/>
      <c r="I294" s="66"/>
      <c r="J294" s="66"/>
    </row>
    <row r="295" spans="1:10" s="71" customFormat="1" ht="19.5">
      <c r="A295" s="66"/>
      <c r="B295" s="66"/>
      <c r="C295" s="66"/>
      <c r="D295" s="66"/>
      <c r="E295" s="66"/>
      <c r="F295" s="66"/>
      <c r="G295" s="66"/>
      <c r="H295" s="66"/>
      <c r="I295" s="66"/>
      <c r="J295" s="66"/>
    </row>
    <row r="296" spans="1:10" s="71" customFormat="1" ht="19.5">
      <c r="A296" s="66"/>
      <c r="B296" s="66"/>
      <c r="C296" s="66"/>
      <c r="D296" s="66"/>
      <c r="E296" s="66"/>
      <c r="F296" s="66"/>
      <c r="G296" s="66"/>
      <c r="H296" s="66"/>
      <c r="I296" s="66"/>
      <c r="J296" s="66"/>
    </row>
    <row r="297" spans="1:10" s="71" customFormat="1" ht="19.5">
      <c r="A297" s="66"/>
      <c r="B297" s="66"/>
      <c r="C297" s="66"/>
      <c r="D297" s="66"/>
      <c r="E297" s="66"/>
      <c r="F297" s="66"/>
      <c r="G297" s="66"/>
      <c r="H297" s="66"/>
      <c r="I297" s="66"/>
      <c r="J297" s="66"/>
    </row>
    <row r="298" spans="1:10" s="71" customFormat="1" ht="19.5">
      <c r="A298" s="66"/>
      <c r="B298" s="66"/>
      <c r="C298" s="66"/>
      <c r="D298" s="66"/>
      <c r="E298" s="66"/>
      <c r="F298" s="66"/>
      <c r="G298" s="66"/>
      <c r="H298" s="66"/>
      <c r="I298" s="66"/>
      <c r="J298" s="66"/>
    </row>
    <row r="299" spans="1:10" s="71" customFormat="1" ht="19.5">
      <c r="A299" s="66"/>
      <c r="B299" s="66"/>
      <c r="C299" s="66"/>
      <c r="D299" s="66"/>
      <c r="E299" s="66"/>
      <c r="F299" s="66"/>
      <c r="G299" s="66"/>
      <c r="H299" s="66"/>
      <c r="I299" s="66"/>
      <c r="J299" s="66"/>
    </row>
    <row r="300" spans="1:10" s="71" customFormat="1" ht="19.5">
      <c r="A300" s="66"/>
      <c r="B300" s="66"/>
      <c r="C300" s="66"/>
      <c r="D300" s="66"/>
      <c r="E300" s="66"/>
      <c r="F300" s="66"/>
      <c r="G300" s="66"/>
      <c r="H300" s="66"/>
      <c r="I300" s="66"/>
      <c r="J300" s="66"/>
    </row>
    <row r="301" spans="1:10" s="71" customFormat="1" ht="19.5">
      <c r="A301" s="66"/>
      <c r="B301" s="66"/>
      <c r="C301" s="66"/>
      <c r="D301" s="66"/>
      <c r="E301" s="66"/>
      <c r="F301" s="66"/>
      <c r="G301" s="66"/>
      <c r="H301" s="66"/>
      <c r="I301" s="66"/>
      <c r="J301" s="66"/>
    </row>
    <row r="302" spans="1:10" s="71" customFormat="1" ht="19.5">
      <c r="A302" s="66"/>
      <c r="B302" s="66"/>
      <c r="C302" s="66"/>
      <c r="D302" s="66"/>
      <c r="E302" s="66"/>
      <c r="F302" s="66"/>
      <c r="G302" s="66"/>
      <c r="H302" s="66"/>
      <c r="I302" s="66"/>
      <c r="J302" s="66"/>
    </row>
    <row r="303" spans="1:10" s="71" customFormat="1" ht="19.5">
      <c r="A303" s="66"/>
      <c r="B303" s="66"/>
      <c r="C303" s="66"/>
      <c r="D303" s="66"/>
      <c r="E303" s="66"/>
      <c r="F303" s="66"/>
      <c r="G303" s="66"/>
      <c r="H303" s="66"/>
      <c r="I303" s="66"/>
      <c r="J303" s="66"/>
    </row>
    <row r="304" spans="1:10" s="71" customFormat="1" ht="19.5">
      <c r="A304" s="66"/>
      <c r="B304" s="66"/>
      <c r="C304" s="66"/>
      <c r="D304" s="66"/>
      <c r="E304" s="66"/>
      <c r="F304" s="66"/>
      <c r="G304" s="66"/>
      <c r="H304" s="66"/>
      <c r="I304" s="66"/>
      <c r="J304" s="66"/>
    </row>
    <row r="305" spans="1:10" s="71" customFormat="1" ht="19.5">
      <c r="A305" s="66"/>
      <c r="B305" s="66"/>
      <c r="C305" s="66"/>
      <c r="D305" s="66"/>
      <c r="E305" s="66"/>
      <c r="F305" s="66"/>
      <c r="G305" s="66"/>
      <c r="H305" s="66"/>
      <c r="I305" s="66"/>
      <c r="J305" s="66"/>
    </row>
    <row r="306" spans="1:10" s="71" customFormat="1" ht="19.5">
      <c r="A306" s="66"/>
      <c r="B306" s="66"/>
      <c r="C306" s="66"/>
      <c r="D306" s="66"/>
      <c r="E306" s="66"/>
      <c r="F306" s="66"/>
      <c r="G306" s="66"/>
      <c r="H306" s="66"/>
      <c r="I306" s="66"/>
      <c r="J306" s="66"/>
    </row>
    <row r="307" spans="1:10" s="71" customFormat="1" ht="19.5">
      <c r="A307" s="66"/>
      <c r="B307" s="66"/>
      <c r="C307" s="66"/>
      <c r="D307" s="66"/>
      <c r="E307" s="66"/>
      <c r="F307" s="66"/>
      <c r="G307" s="66"/>
      <c r="H307" s="66"/>
      <c r="I307" s="66"/>
      <c r="J307" s="66"/>
    </row>
    <row r="308" spans="1:10" s="71" customFormat="1" ht="19.5">
      <c r="A308" s="66"/>
      <c r="B308" s="66"/>
      <c r="C308" s="66"/>
      <c r="D308" s="66"/>
      <c r="E308" s="66"/>
      <c r="F308" s="66"/>
      <c r="G308" s="66"/>
      <c r="H308" s="66"/>
      <c r="I308" s="66"/>
      <c r="J308" s="66"/>
    </row>
    <row r="309" spans="1:10" s="71" customFormat="1" ht="19.5">
      <c r="A309" s="66"/>
      <c r="B309" s="66"/>
      <c r="C309" s="66"/>
      <c r="D309" s="66"/>
      <c r="E309" s="66"/>
      <c r="F309" s="66"/>
      <c r="G309" s="66"/>
      <c r="H309" s="66"/>
      <c r="I309" s="66"/>
      <c r="J309" s="66"/>
    </row>
    <row r="310" spans="1:10" s="71" customFormat="1" ht="19.5">
      <c r="A310" s="66"/>
      <c r="B310" s="66"/>
      <c r="C310" s="66"/>
      <c r="D310" s="66"/>
      <c r="E310" s="66"/>
      <c r="F310" s="66"/>
      <c r="G310" s="66"/>
      <c r="H310" s="66"/>
      <c r="I310" s="66"/>
      <c r="J310" s="66"/>
    </row>
    <row r="311" spans="1:10" s="71" customFormat="1" ht="19.5">
      <c r="A311" s="66"/>
      <c r="B311" s="66"/>
      <c r="C311" s="66"/>
      <c r="D311" s="66"/>
      <c r="E311" s="66"/>
      <c r="F311" s="66"/>
      <c r="G311" s="66"/>
      <c r="H311" s="66"/>
      <c r="I311" s="66"/>
      <c r="J311" s="66"/>
    </row>
    <row r="312" spans="1:10" s="71" customFormat="1" ht="19.5">
      <c r="A312" s="66"/>
      <c r="B312" s="66"/>
      <c r="C312" s="66"/>
      <c r="D312" s="66"/>
      <c r="E312" s="66"/>
      <c r="F312" s="66"/>
      <c r="G312" s="66"/>
      <c r="H312" s="66"/>
      <c r="I312" s="66"/>
      <c r="J312" s="66"/>
    </row>
    <row r="313" spans="1:10" s="71" customFormat="1" ht="19.5">
      <c r="A313" s="66"/>
      <c r="B313" s="66"/>
      <c r="C313" s="66"/>
      <c r="D313" s="66"/>
      <c r="E313" s="66"/>
      <c r="F313" s="66"/>
      <c r="G313" s="66"/>
      <c r="H313" s="66"/>
      <c r="I313" s="66"/>
      <c r="J313" s="66"/>
    </row>
    <row r="314" spans="1:10" s="71" customFormat="1" ht="19.5">
      <c r="A314" s="66"/>
      <c r="B314" s="66"/>
      <c r="C314" s="66"/>
      <c r="D314" s="66"/>
      <c r="E314" s="66"/>
      <c r="F314" s="66"/>
      <c r="G314" s="66"/>
      <c r="H314" s="66"/>
      <c r="I314" s="66"/>
      <c r="J314" s="66"/>
    </row>
    <row r="315" spans="1:10" s="71" customFormat="1" ht="19.5">
      <c r="A315" s="66"/>
      <c r="B315" s="66"/>
      <c r="C315" s="66"/>
      <c r="D315" s="66"/>
      <c r="E315" s="66"/>
      <c r="F315" s="66"/>
      <c r="G315" s="66"/>
      <c r="H315" s="66"/>
      <c r="I315" s="66"/>
      <c r="J315" s="66"/>
    </row>
    <row r="316" spans="1:10" s="71" customFormat="1" ht="19.5">
      <c r="A316" s="66"/>
      <c r="B316" s="66"/>
      <c r="C316" s="66"/>
      <c r="D316" s="66"/>
      <c r="E316" s="66"/>
      <c r="F316" s="66"/>
      <c r="G316" s="66"/>
      <c r="H316" s="66"/>
      <c r="I316" s="66"/>
      <c r="J316" s="66"/>
    </row>
    <row r="317" spans="1:10" s="71" customFormat="1" ht="19.5">
      <c r="A317" s="66"/>
      <c r="B317" s="66"/>
      <c r="C317" s="66"/>
      <c r="D317" s="66"/>
      <c r="E317" s="66"/>
      <c r="F317" s="66"/>
      <c r="G317" s="66"/>
      <c r="H317" s="66"/>
      <c r="I317" s="66"/>
      <c r="J317" s="66"/>
    </row>
    <row r="318" spans="1:10" s="59" customFormat="1" ht="16.5">
      <c r="A318" s="66"/>
      <c r="B318" s="66"/>
      <c r="C318" s="66"/>
      <c r="D318" s="66"/>
      <c r="E318" s="66"/>
      <c r="F318" s="66"/>
      <c r="G318" s="66"/>
      <c r="H318" s="66"/>
      <c r="I318" s="66"/>
      <c r="J318" s="66"/>
    </row>
  </sheetData>
  <sheetProtection/>
  <mergeCells count="12">
    <mergeCell ref="F5:F6"/>
    <mergeCell ref="G5:G6"/>
    <mergeCell ref="H5:H6"/>
    <mergeCell ref="I5:J5"/>
    <mergeCell ref="A161:D161"/>
    <mergeCell ref="G161:J161"/>
    <mergeCell ref="A3:B3"/>
    <mergeCell ref="A5:A6"/>
    <mergeCell ref="B5:B6"/>
    <mergeCell ref="C5:C6"/>
    <mergeCell ref="D5:D6"/>
    <mergeCell ref="E5:E6"/>
  </mergeCells>
  <printOptions horizontalCentered="1"/>
  <pageMargins left="0.11811023622047245" right="0.11811023622047245" top="0.3937007874015748" bottom="0.1968503937007874" header="0.1968503937007874" footer="0.1968503937007874"/>
  <pageSetup horizontalDpi="600" verticalDpi="600" orientation="landscape" paperSize="9" scale="96" r:id="rId1"/>
  <headerFooter alignWithMargins="0">
    <oddHeader>&amp;L&amp;"Times New Roman,標準"
</oddHeader>
    <oddFooter>&amp;C&amp;P/&amp;N</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user</cp:lastModifiedBy>
  <cp:lastPrinted>2017-09-29T05:57:13Z</cp:lastPrinted>
  <dcterms:created xsi:type="dcterms:W3CDTF">2001-01-31T06:15:04Z</dcterms:created>
  <dcterms:modified xsi:type="dcterms:W3CDTF">2017-10-05T05:15:11Z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